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领用" sheetId="1" r:id="rId1"/>
    <sheet name="领用1" sheetId="4" r:id="rId2"/>
    <sheet name="领用1-1" sheetId="5" r:id="rId3"/>
    <sheet name="领用1-2" sheetId="6" r:id="rId4"/>
    <sheet name="领用1-3" sheetId="7" r:id="rId5"/>
    <sheet name="领用1-4" sheetId="8" r:id="rId6"/>
    <sheet name="领用1-5" sheetId="9" r:id="rId7"/>
    <sheet name="报废" sheetId="3" r:id="rId8"/>
    <sheet name="Sheet1" sheetId="2" r:id="rId9"/>
  </sheets>
  <calcPr calcId="144525"/>
</workbook>
</file>

<file path=xl/sharedStrings.xml><?xml version="1.0" encoding="utf-8"?>
<sst xmlns="http://schemas.openxmlformats.org/spreadsheetml/2006/main" count="649" uniqueCount="43">
  <si>
    <t>湖南师范大学附属中学固定资产领用登记表</t>
  </si>
  <si>
    <t xml:space="preserve">   填表人：                                                                             填表时间：       年    月    日</t>
  </si>
  <si>
    <t>序号</t>
  </si>
  <si>
    <t>资产名称</t>
  </si>
  <si>
    <t>规格型号</t>
  </si>
  <si>
    <t>计量
单位</t>
  </si>
  <si>
    <t>数量</t>
  </si>
  <si>
    <t>单价</t>
  </si>
  <si>
    <t>原值
（总价）</t>
  </si>
  <si>
    <t>使用部门</t>
  </si>
  <si>
    <t>领用人</t>
  </si>
  <si>
    <t>存放地点</t>
  </si>
  <si>
    <t>备注</t>
  </si>
  <si>
    <t>合计</t>
  </si>
  <si>
    <t>使用部门负责人审核：</t>
  </si>
  <si>
    <t xml:space="preserve">          资产管理员审核：</t>
  </si>
  <si>
    <t xml:space="preserve">  资产管理部门负责人审核：</t>
  </si>
  <si>
    <t>入账日期</t>
  </si>
  <si>
    <t>图书</t>
  </si>
  <si>
    <t>精装版经典图书</t>
  </si>
  <si>
    <t>本</t>
  </si>
  <si>
    <t>科研与教师发展处</t>
  </si>
  <si>
    <t>童建庭</t>
  </si>
  <si>
    <t>总计</t>
  </si>
  <si>
    <t>国学经典</t>
  </si>
  <si>
    <t>精装版</t>
  </si>
  <si>
    <t>礼仪全书</t>
  </si>
  <si>
    <t>福尔摩斯</t>
  </si>
  <si>
    <t>中外神话传说</t>
  </si>
  <si>
    <t>罪与罚</t>
  </si>
  <si>
    <t>湖南师范大学附属中学固定资产报废登记表</t>
  </si>
  <si>
    <t>资产编号</t>
  </si>
  <si>
    <t>计量单位</t>
  </si>
  <si>
    <t>原值</t>
  </si>
  <si>
    <t>取得日期</t>
  </si>
  <si>
    <t>申请人</t>
  </si>
  <si>
    <t>报废原因</t>
  </si>
  <si>
    <t>使用部门意见：</t>
  </si>
  <si>
    <t>鉴定部门意见：</t>
  </si>
  <si>
    <t>资产部门领导签字：</t>
  </si>
  <si>
    <t>分管部门领导签字：</t>
  </si>
  <si>
    <t>财务资产部门领导签字：</t>
  </si>
  <si>
    <t>校长办公会决定意见：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</si>
</sst>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P13" sqref="P13"/>
    </sheetView>
  </sheetViews>
  <sheetFormatPr defaultColWidth="9" defaultRowHeight="13.5"/>
  <cols>
    <col min="1" max="1" width="4.875" customWidth="1"/>
    <col min="2" max="2" width="12.375" customWidth="1"/>
    <col min="3" max="3" width="10.625" customWidth="1"/>
    <col min="4" max="4" width="6.75" customWidth="1"/>
    <col min="5" max="5" width="7.625" customWidth="1"/>
    <col min="6" max="6" width="8.875" customWidth="1"/>
    <col min="7" max="7" width="10.25" customWidth="1"/>
    <col min="8" max="8" width="13.75" customWidth="1"/>
    <col min="9" max="9" width="12.5" customWidth="1"/>
    <col min="10" max="13" width="9.625" customWidth="1"/>
    <col min="14" max="14" width="10.25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0" customHeight="1" spans="1:14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  <c r="J3" s="15" t="s">
        <v>11</v>
      </c>
      <c r="K3" s="16"/>
      <c r="L3" s="16"/>
      <c r="M3" s="17"/>
      <c r="N3" s="8" t="s">
        <v>12</v>
      </c>
    </row>
    <row r="4" ht="18" customHeight="1" spans="1:14">
      <c r="A4" s="8"/>
      <c r="B4" s="8"/>
      <c r="C4" s="8"/>
      <c r="D4" s="8"/>
      <c r="E4" s="8"/>
      <c r="F4" s="8"/>
      <c r="G4" s="9"/>
      <c r="H4" s="8"/>
      <c r="I4" s="8"/>
      <c r="J4" s="18">
        <v>1</v>
      </c>
      <c r="K4" s="18">
        <v>2</v>
      </c>
      <c r="L4" s="18">
        <v>3</v>
      </c>
      <c r="M4" s="18">
        <v>4</v>
      </c>
      <c r="N4" s="18"/>
    </row>
    <row r="5" ht="18" customHeight="1" spans="1:14">
      <c r="A5" s="3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ht="18" customHeight="1" spans="1:14">
      <c r="A6" s="3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ht="18" customHeight="1" spans="1:14">
      <c r="A7" s="3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ht="18" customHeight="1" spans="1:14">
      <c r="A8" s="3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ht="18" customHeight="1" spans="1:14">
      <c r="A9" s="3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ht="18" customHeight="1" spans="1:14">
      <c r="A10" s="3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ht="18" customHeight="1" spans="1:14">
      <c r="A11" s="3" t="s">
        <v>13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ht="31" customHeight="1" spans="1:14">
      <c r="A12" s="13" t="s">
        <v>14</v>
      </c>
      <c r="B12" s="13"/>
      <c r="C12" s="13"/>
      <c r="D12" s="13"/>
      <c r="E12" s="13" t="s">
        <v>15</v>
      </c>
      <c r="F12" s="13"/>
      <c r="G12" s="13"/>
      <c r="H12" s="13"/>
      <c r="I12" s="13"/>
      <c r="J12" s="13" t="s">
        <v>16</v>
      </c>
      <c r="K12" s="13"/>
      <c r="L12" s="13"/>
      <c r="M12" s="13"/>
      <c r="N12" s="13"/>
    </row>
    <row r="13" ht="65" customHeight="1" spans="1:14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ht="21" customHeight="1" spans="1:14">
      <c r="A14" s="1" t="s">
        <v>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ht="26" customHeight="1" spans="1:14">
      <c r="A15" s="5" t="s">
        <v>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ht="19" customHeight="1" spans="1:14">
      <c r="A16" s="6" t="s">
        <v>2</v>
      </c>
      <c r="B16" s="6" t="s">
        <v>3</v>
      </c>
      <c r="C16" s="6" t="s">
        <v>4</v>
      </c>
      <c r="D16" s="7" t="s">
        <v>5</v>
      </c>
      <c r="E16" s="6" t="s">
        <v>6</v>
      </c>
      <c r="F16" s="6" t="s">
        <v>7</v>
      </c>
      <c r="G16" s="7" t="s">
        <v>8</v>
      </c>
      <c r="H16" s="6" t="s">
        <v>9</v>
      </c>
      <c r="I16" s="6" t="s">
        <v>10</v>
      </c>
      <c r="J16" s="15" t="s">
        <v>11</v>
      </c>
      <c r="K16" s="16"/>
      <c r="L16" s="16"/>
      <c r="M16" s="17"/>
      <c r="N16" s="8" t="s">
        <v>12</v>
      </c>
    </row>
    <row r="17" ht="19" customHeight="1" spans="1:14">
      <c r="A17" s="8"/>
      <c r="B17" s="8"/>
      <c r="C17" s="8"/>
      <c r="D17" s="8"/>
      <c r="E17" s="8"/>
      <c r="F17" s="8"/>
      <c r="G17" s="9"/>
      <c r="H17" s="8"/>
      <c r="I17" s="8"/>
      <c r="J17" s="18">
        <v>1</v>
      </c>
      <c r="K17" s="18">
        <v>2</v>
      </c>
      <c r="L17" s="18">
        <v>3</v>
      </c>
      <c r="M17" s="18">
        <v>4</v>
      </c>
      <c r="N17" s="18"/>
    </row>
    <row r="18" ht="18" customHeight="1" spans="1:14">
      <c r="A18" s="3">
        <v>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ht="18" customHeight="1" spans="1:14">
      <c r="A19" s="3">
        <v>2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ht="18" customHeight="1" spans="1:14">
      <c r="A20" s="3">
        <v>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ht="18" customHeight="1" spans="1:14">
      <c r="A21" s="3">
        <v>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ht="18" customHeight="1" spans="1:14">
      <c r="A22" s="3">
        <v>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ht="18" customHeight="1" spans="1:14">
      <c r="A23" s="3">
        <v>6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ht="18" customHeight="1" spans="1:1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ht="26" customHeight="1" spans="1:14">
      <c r="A25" s="13" t="s">
        <v>14</v>
      </c>
      <c r="B25" s="13"/>
      <c r="C25" s="13"/>
      <c r="D25" s="13"/>
      <c r="E25" s="13" t="s">
        <v>15</v>
      </c>
      <c r="F25" s="13"/>
      <c r="G25" s="13"/>
      <c r="H25" s="13"/>
      <c r="I25" s="13"/>
      <c r="J25" s="13" t="s">
        <v>16</v>
      </c>
      <c r="K25" s="13"/>
      <c r="L25" s="13"/>
      <c r="M25" s="13"/>
      <c r="N25" s="13"/>
    </row>
  </sheetData>
  <mergeCells count="31">
    <mergeCell ref="A1:N1"/>
    <mergeCell ref="A2:N2"/>
    <mergeCell ref="J3:M3"/>
    <mergeCell ref="A12:D12"/>
    <mergeCell ref="E12:I12"/>
    <mergeCell ref="J12:N12"/>
    <mergeCell ref="A13:N13"/>
    <mergeCell ref="A14:N14"/>
    <mergeCell ref="A15:N15"/>
    <mergeCell ref="J16:M16"/>
    <mergeCell ref="A25:D25"/>
    <mergeCell ref="E25:I25"/>
    <mergeCell ref="J25:N25"/>
    <mergeCell ref="A3:A4"/>
    <mergeCell ref="A16:A17"/>
    <mergeCell ref="B3:B4"/>
    <mergeCell ref="B16:B17"/>
    <mergeCell ref="C3:C4"/>
    <mergeCell ref="C16:C17"/>
    <mergeCell ref="D3:D4"/>
    <mergeCell ref="D16:D17"/>
    <mergeCell ref="E3:E4"/>
    <mergeCell ref="E16:E17"/>
    <mergeCell ref="F3:F4"/>
    <mergeCell ref="F16:F17"/>
    <mergeCell ref="G3:G4"/>
    <mergeCell ref="G16:G17"/>
    <mergeCell ref="H3:H4"/>
    <mergeCell ref="H16:H17"/>
    <mergeCell ref="I3:I4"/>
    <mergeCell ref="I16:I17"/>
  </mergeCells>
  <pageMargins left="0.354166666666667" right="0.118055555555556" top="0.393055555555556" bottom="0.275" header="0.236111111111111" footer="0.2361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H15" sqref="H15"/>
    </sheetView>
  </sheetViews>
  <sheetFormatPr defaultColWidth="9" defaultRowHeight="13.5"/>
  <cols>
    <col min="1" max="1" width="4.875" customWidth="1"/>
    <col min="2" max="2" width="11.125" customWidth="1"/>
    <col min="3" max="3" width="15.625" customWidth="1"/>
    <col min="4" max="5" width="6.75" customWidth="1"/>
    <col min="6" max="6" width="7.625" customWidth="1"/>
    <col min="7" max="7" width="8.875" customWidth="1"/>
    <col min="8" max="8" width="10.25" customWidth="1"/>
    <col min="9" max="9" width="17.125" customWidth="1"/>
    <col min="10" max="10" width="12.5" customWidth="1"/>
    <col min="11" max="14" width="8.875" customWidth="1"/>
    <col min="15" max="15" width="8.375" customWidth="1"/>
  </cols>
  <sheetData>
    <row r="1" ht="24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0" customHeight="1" spans="1:15">
      <c r="A3" s="6" t="s">
        <v>2</v>
      </c>
      <c r="B3" s="6" t="s">
        <v>3</v>
      </c>
      <c r="C3" s="6" t="s">
        <v>4</v>
      </c>
      <c r="D3" s="7" t="s">
        <v>5</v>
      </c>
      <c r="E3" s="7"/>
      <c r="F3" s="6" t="s">
        <v>6</v>
      </c>
      <c r="G3" s="6" t="s">
        <v>7</v>
      </c>
      <c r="H3" s="7" t="s">
        <v>8</v>
      </c>
      <c r="I3" s="6" t="s">
        <v>9</v>
      </c>
      <c r="J3" s="6" t="s">
        <v>10</v>
      </c>
      <c r="K3" s="15" t="s">
        <v>11</v>
      </c>
      <c r="L3" s="16"/>
      <c r="M3" s="16"/>
      <c r="N3" s="17"/>
      <c r="O3" s="8" t="s">
        <v>17</v>
      </c>
    </row>
    <row r="4" ht="18" customHeight="1" spans="1:15">
      <c r="A4" s="8"/>
      <c r="B4" s="8"/>
      <c r="C4" s="8"/>
      <c r="D4" s="8"/>
      <c r="E4" s="8"/>
      <c r="F4" s="8"/>
      <c r="G4" s="8"/>
      <c r="H4" s="9"/>
      <c r="I4" s="8"/>
      <c r="J4" s="8"/>
      <c r="K4" s="18">
        <v>1</v>
      </c>
      <c r="L4" s="18">
        <v>2</v>
      </c>
      <c r="M4" s="18">
        <v>3</v>
      </c>
      <c r="N4" s="18">
        <v>4</v>
      </c>
      <c r="O4" s="18"/>
    </row>
    <row r="5" ht="18" customHeight="1" spans="1:15">
      <c r="A5" s="3">
        <v>1</v>
      </c>
      <c r="B5" s="3" t="s">
        <v>18</v>
      </c>
      <c r="C5" s="3" t="s">
        <v>19</v>
      </c>
      <c r="D5" s="3" t="s">
        <v>20</v>
      </c>
      <c r="E5" s="12">
        <v>696</v>
      </c>
      <c r="F5" s="12">
        <v>92</v>
      </c>
      <c r="G5" s="10">
        <v>389.76</v>
      </c>
      <c r="H5" s="3">
        <f>G5*F5</f>
        <v>35857.92</v>
      </c>
      <c r="I5" s="3" t="s">
        <v>21</v>
      </c>
      <c r="J5" s="3" t="s">
        <v>22</v>
      </c>
      <c r="K5" s="3"/>
      <c r="L5" s="3"/>
      <c r="M5" s="3"/>
      <c r="N5" s="3"/>
      <c r="O5" s="3"/>
    </row>
    <row r="6" ht="18" customHeight="1" spans="1:15">
      <c r="A6" s="3">
        <v>2</v>
      </c>
      <c r="B6" s="3" t="s">
        <v>18</v>
      </c>
      <c r="C6" s="3" t="s">
        <v>19</v>
      </c>
      <c r="D6" s="3" t="s">
        <v>20</v>
      </c>
      <c r="E6" s="12">
        <v>27</v>
      </c>
      <c r="F6" s="12">
        <v>70</v>
      </c>
      <c r="G6" s="10">
        <v>21.06</v>
      </c>
      <c r="H6" s="3">
        <f>G6*F6</f>
        <v>1474.2</v>
      </c>
      <c r="I6" s="3" t="s">
        <v>21</v>
      </c>
      <c r="J6" s="3" t="s">
        <v>22</v>
      </c>
      <c r="K6" s="3"/>
      <c r="L6" s="3"/>
      <c r="M6" s="3"/>
      <c r="N6" s="3"/>
      <c r="O6" s="3"/>
    </row>
    <row r="7" ht="18" customHeight="1" spans="1:15">
      <c r="A7" s="3">
        <v>3</v>
      </c>
      <c r="B7" s="3" t="s">
        <v>18</v>
      </c>
      <c r="C7" s="3" t="s">
        <v>19</v>
      </c>
      <c r="D7" s="3" t="s">
        <v>20</v>
      </c>
      <c r="E7" s="12">
        <v>1280</v>
      </c>
      <c r="F7" s="12">
        <v>4</v>
      </c>
      <c r="G7" s="10">
        <v>716.8</v>
      </c>
      <c r="H7" s="3">
        <f>G7*F7</f>
        <v>2867.2</v>
      </c>
      <c r="I7" s="3" t="s">
        <v>21</v>
      </c>
      <c r="J7" s="3" t="s">
        <v>22</v>
      </c>
      <c r="K7" s="3"/>
      <c r="L7" s="3"/>
      <c r="M7" s="3"/>
      <c r="N7" s="3"/>
      <c r="O7" s="3"/>
    </row>
    <row r="8" ht="18" customHeight="1" spans="1:15">
      <c r="A8" s="3">
        <v>4</v>
      </c>
      <c r="B8" s="3" t="s">
        <v>18</v>
      </c>
      <c r="C8" s="3" t="s">
        <v>19</v>
      </c>
      <c r="D8" s="3" t="s">
        <v>20</v>
      </c>
      <c r="E8" s="3">
        <v>898</v>
      </c>
      <c r="F8" s="3">
        <v>4</v>
      </c>
      <c r="G8" s="3">
        <v>502.88</v>
      </c>
      <c r="H8" s="3">
        <f>G8*F8</f>
        <v>2011.52</v>
      </c>
      <c r="I8" s="3" t="s">
        <v>21</v>
      </c>
      <c r="J8" s="3" t="s">
        <v>22</v>
      </c>
      <c r="K8" s="3"/>
      <c r="L8" s="3"/>
      <c r="M8" s="3"/>
      <c r="N8" s="3"/>
      <c r="O8" s="3"/>
    </row>
    <row r="9" ht="18" customHeight="1" spans="1:15">
      <c r="A9" s="3">
        <v>5</v>
      </c>
      <c r="B9" s="3" t="s">
        <v>18</v>
      </c>
      <c r="C9" s="3" t="s">
        <v>19</v>
      </c>
      <c r="D9" s="3" t="s">
        <v>20</v>
      </c>
      <c r="E9" s="3">
        <v>36.8</v>
      </c>
      <c r="F9" s="3">
        <v>14</v>
      </c>
      <c r="G9" s="3">
        <v>28.71</v>
      </c>
      <c r="H9" s="3">
        <v>401.86</v>
      </c>
      <c r="I9" s="3" t="s">
        <v>21</v>
      </c>
      <c r="J9" s="3" t="s">
        <v>22</v>
      </c>
      <c r="K9" s="3"/>
      <c r="L9" s="3"/>
      <c r="M9" s="3"/>
      <c r="N9" s="3"/>
      <c r="O9" s="3"/>
    </row>
    <row r="10" ht="18" customHeight="1" spans="1:15">
      <c r="A10" s="3">
        <v>6</v>
      </c>
      <c r="B10" s="3" t="s">
        <v>18</v>
      </c>
      <c r="C10" s="3" t="s">
        <v>19</v>
      </c>
      <c r="D10" s="3" t="s">
        <v>20</v>
      </c>
      <c r="E10" s="3">
        <v>37</v>
      </c>
      <c r="F10" s="3">
        <v>7</v>
      </c>
      <c r="G10" s="3">
        <v>28.86</v>
      </c>
      <c r="H10" s="3">
        <v>201.68</v>
      </c>
      <c r="I10" s="3" t="s">
        <v>21</v>
      </c>
      <c r="J10" s="3" t="s">
        <v>22</v>
      </c>
      <c r="K10" s="3"/>
      <c r="L10" s="3"/>
      <c r="M10" s="3"/>
      <c r="N10" s="3"/>
      <c r="O10" s="3"/>
    </row>
    <row r="11" ht="18" customHeight="1" spans="1:15">
      <c r="A11" s="3">
        <v>7</v>
      </c>
      <c r="B11" s="3" t="s">
        <v>18</v>
      </c>
      <c r="C11" s="3" t="s">
        <v>19</v>
      </c>
      <c r="D11" s="3" t="s">
        <v>20</v>
      </c>
      <c r="E11" s="3">
        <v>56</v>
      </c>
      <c r="F11" s="3">
        <v>7</v>
      </c>
      <c r="G11" s="3">
        <v>43.68</v>
      </c>
      <c r="H11" s="3">
        <f>G11*F11</f>
        <v>305.76</v>
      </c>
      <c r="I11" s="3" t="s">
        <v>21</v>
      </c>
      <c r="J11" s="3" t="s">
        <v>22</v>
      </c>
      <c r="K11" s="3"/>
      <c r="L11" s="3"/>
      <c r="M11" s="3"/>
      <c r="N11" s="3"/>
      <c r="O11" s="3"/>
    </row>
    <row r="12" ht="18" customHeight="1" spans="1:15">
      <c r="A12" s="3">
        <v>8</v>
      </c>
      <c r="B12" s="3" t="s">
        <v>18</v>
      </c>
      <c r="C12" s="3" t="s">
        <v>19</v>
      </c>
      <c r="D12" s="3" t="s">
        <v>20</v>
      </c>
      <c r="E12" s="3">
        <v>45</v>
      </c>
      <c r="F12" s="3">
        <v>12</v>
      </c>
      <c r="G12" s="3">
        <v>35.1</v>
      </c>
      <c r="H12" s="3">
        <f>G12*F12</f>
        <v>421.2</v>
      </c>
      <c r="I12" s="3" t="s">
        <v>21</v>
      </c>
      <c r="J12" s="3" t="s">
        <v>22</v>
      </c>
      <c r="K12" s="3"/>
      <c r="L12" s="3"/>
      <c r="M12" s="3"/>
      <c r="N12" s="3"/>
      <c r="O12" s="3"/>
    </row>
    <row r="13" ht="18" customHeight="1" spans="1:15">
      <c r="A13" s="3">
        <v>9</v>
      </c>
      <c r="B13" s="3" t="s">
        <v>18</v>
      </c>
      <c r="C13" s="3" t="s">
        <v>19</v>
      </c>
      <c r="D13" s="3" t="s">
        <v>20</v>
      </c>
      <c r="E13" s="3">
        <v>29.8</v>
      </c>
      <c r="F13" s="3">
        <v>56</v>
      </c>
      <c r="G13" s="3">
        <v>23.25</v>
      </c>
      <c r="H13" s="3">
        <f>G13*F13</f>
        <v>1302</v>
      </c>
      <c r="I13" s="3" t="s">
        <v>21</v>
      </c>
      <c r="J13" s="3" t="s">
        <v>22</v>
      </c>
      <c r="K13" s="3"/>
      <c r="L13" s="3"/>
      <c r="M13" s="3"/>
      <c r="N13" s="3"/>
      <c r="O13" s="3"/>
    </row>
    <row r="14" ht="18" customHeight="1" spans="1:15">
      <c r="A14" s="3">
        <v>10</v>
      </c>
      <c r="B14" s="3" t="s">
        <v>18</v>
      </c>
      <c r="C14" s="3" t="s">
        <v>19</v>
      </c>
      <c r="D14" s="3" t="s">
        <v>20</v>
      </c>
      <c r="E14" s="3">
        <v>34</v>
      </c>
      <c r="F14" s="3">
        <v>7</v>
      </c>
      <c r="G14" s="3">
        <v>26.52</v>
      </c>
      <c r="H14" s="3">
        <f>G14*F14</f>
        <v>185.64</v>
      </c>
      <c r="I14" s="3" t="s">
        <v>21</v>
      </c>
      <c r="J14" s="3" t="s">
        <v>22</v>
      </c>
      <c r="K14" s="3"/>
      <c r="L14" s="3"/>
      <c r="M14" s="3"/>
      <c r="N14" s="3"/>
      <c r="O14" s="3"/>
    </row>
    <row r="15" ht="18" customHeight="1" spans="1:15">
      <c r="A15" s="3"/>
      <c r="B15" s="3"/>
      <c r="C15" s="3"/>
      <c r="D15" s="3"/>
      <c r="E15" s="12"/>
      <c r="F15" s="12"/>
      <c r="G15" s="3"/>
      <c r="H15" s="3">
        <f>SUM(H5:H14)</f>
        <v>45028.98</v>
      </c>
      <c r="I15" s="3"/>
      <c r="J15" s="3"/>
      <c r="K15" s="3"/>
      <c r="L15" s="3"/>
      <c r="M15" s="3"/>
      <c r="N15" s="3"/>
      <c r="O15" s="3"/>
    </row>
    <row r="16" ht="18" customHeight="1" spans="1:15">
      <c r="A16" s="3" t="s">
        <v>23</v>
      </c>
      <c r="B16" s="3"/>
      <c r="C16" s="3"/>
      <c r="D16" s="3" t="s">
        <v>20</v>
      </c>
      <c r="E16" s="12"/>
      <c r="F16" s="12"/>
      <c r="G16" s="10"/>
      <c r="H16" s="3">
        <f>SUM(H5:H14)</f>
        <v>45028.98</v>
      </c>
      <c r="I16" s="3"/>
      <c r="J16" s="3"/>
      <c r="K16" s="3"/>
      <c r="L16" s="3"/>
      <c r="M16" s="3"/>
      <c r="N16" s="3"/>
      <c r="O16" s="3"/>
    </row>
    <row r="17" ht="31" customHeight="1" spans="1:15">
      <c r="A17" s="13" t="s">
        <v>14</v>
      </c>
      <c r="B17" s="13"/>
      <c r="C17" s="13"/>
      <c r="D17" s="13"/>
      <c r="E17" s="13"/>
      <c r="F17" s="13" t="s">
        <v>15</v>
      </c>
      <c r="G17" s="13"/>
      <c r="H17" s="13"/>
      <c r="I17" s="13"/>
      <c r="J17" s="13"/>
      <c r="K17" s="13" t="s">
        <v>16</v>
      </c>
      <c r="L17" s="13"/>
      <c r="M17" s="13"/>
      <c r="N17" s="13"/>
      <c r="O17" s="13"/>
    </row>
  </sheetData>
  <mergeCells count="15">
    <mergeCell ref="A1:O1"/>
    <mergeCell ref="A2:O2"/>
    <mergeCell ref="K3:N3"/>
    <mergeCell ref="A17:D17"/>
    <mergeCell ref="F17:J17"/>
    <mergeCell ref="K17:O17"/>
    <mergeCell ref="A3:A4"/>
    <mergeCell ref="B3:B4"/>
    <mergeCell ref="C3:C4"/>
    <mergeCell ref="D3:D4"/>
    <mergeCell ref="F3:F4"/>
    <mergeCell ref="G3:G4"/>
    <mergeCell ref="H3:H4"/>
    <mergeCell ref="I3:I4"/>
    <mergeCell ref="J3:J4"/>
  </mergeCells>
  <pageMargins left="0.354166666666667" right="0.118055555555556" top="0.393055555555556" bottom="0.275" header="0.236111111111111" footer="0.2361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opLeftCell="A31" workbookViewId="0">
      <selection activeCell="A57" sqref="A57:N57"/>
    </sheetView>
  </sheetViews>
  <sheetFormatPr defaultColWidth="9" defaultRowHeight="13.5"/>
  <cols>
    <col min="1" max="1" width="4.875" customWidth="1"/>
    <col min="2" max="2" width="11.125" customWidth="1"/>
    <col min="3" max="3" width="17.625" customWidth="1"/>
    <col min="4" max="4" width="6.75" customWidth="1"/>
    <col min="5" max="5" width="7.625" customWidth="1"/>
    <col min="6" max="6" width="8.875" customWidth="1"/>
    <col min="7" max="7" width="10.25" customWidth="1"/>
    <col min="8" max="8" width="17.125" customWidth="1"/>
    <col min="9" max="9" width="12.5" customWidth="1"/>
    <col min="10" max="13" width="9.625" customWidth="1"/>
    <col min="14" max="14" width="13" customWidth="1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0" customHeight="1" spans="1:14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  <c r="J3" s="15" t="s">
        <v>11</v>
      </c>
      <c r="K3" s="16"/>
      <c r="L3" s="16"/>
      <c r="M3" s="17"/>
      <c r="N3" s="8" t="s">
        <v>17</v>
      </c>
    </row>
    <row r="4" ht="18" customHeight="1" spans="1:14">
      <c r="A4" s="8"/>
      <c r="B4" s="8"/>
      <c r="C4" s="8"/>
      <c r="D4" s="8"/>
      <c r="E4" s="8"/>
      <c r="F4" s="8"/>
      <c r="G4" s="9"/>
      <c r="H4" s="8"/>
      <c r="I4" s="8"/>
      <c r="J4" s="18">
        <v>1</v>
      </c>
      <c r="K4" s="18">
        <v>2</v>
      </c>
      <c r="L4" s="18">
        <v>3</v>
      </c>
      <c r="M4" s="18">
        <v>4</v>
      </c>
      <c r="N4" s="18"/>
    </row>
    <row r="5" ht="18" customHeight="1" spans="1:14">
      <c r="A5" s="3">
        <v>1</v>
      </c>
      <c r="B5" s="3" t="s">
        <v>18</v>
      </c>
      <c r="C5" s="3" t="s">
        <v>24</v>
      </c>
      <c r="D5" s="3" t="s">
        <v>20</v>
      </c>
      <c r="E5" s="3">
        <v>4</v>
      </c>
      <c r="F5" s="10">
        <v>389.76</v>
      </c>
      <c r="G5" s="3">
        <f t="shared" ref="G5:G24" si="0">F5*E5</f>
        <v>1559.04</v>
      </c>
      <c r="H5" s="3" t="s">
        <v>21</v>
      </c>
      <c r="I5" s="3" t="s">
        <v>22</v>
      </c>
      <c r="J5" s="3"/>
      <c r="K5" s="3"/>
      <c r="L5" s="3"/>
      <c r="M5" s="3"/>
      <c r="N5" s="3"/>
    </row>
    <row r="6" ht="18" customHeight="1" spans="1:14">
      <c r="A6" s="3">
        <v>2</v>
      </c>
      <c r="B6" s="3" t="s">
        <v>18</v>
      </c>
      <c r="C6" s="3" t="s">
        <v>25</v>
      </c>
      <c r="D6" s="3" t="s">
        <v>20</v>
      </c>
      <c r="E6" s="3">
        <v>7</v>
      </c>
      <c r="F6" s="10">
        <v>21.06</v>
      </c>
      <c r="G6" s="3">
        <f t="shared" si="0"/>
        <v>147.42</v>
      </c>
      <c r="H6" s="3" t="s">
        <v>21</v>
      </c>
      <c r="I6" s="3" t="s">
        <v>22</v>
      </c>
      <c r="J6" s="3"/>
      <c r="K6" s="3"/>
      <c r="L6" s="3"/>
      <c r="M6" s="3"/>
      <c r="N6" s="3"/>
    </row>
    <row r="7" ht="18" customHeight="1" spans="1:14">
      <c r="A7" s="3">
        <v>3</v>
      </c>
      <c r="B7" s="3" t="s">
        <v>18</v>
      </c>
      <c r="C7" s="3" t="s">
        <v>26</v>
      </c>
      <c r="D7" s="3" t="s">
        <v>20</v>
      </c>
      <c r="E7" s="3">
        <v>4</v>
      </c>
      <c r="F7" s="10">
        <v>716.8</v>
      </c>
      <c r="G7" s="3">
        <f t="shared" si="0"/>
        <v>2867.2</v>
      </c>
      <c r="H7" s="3" t="s">
        <v>21</v>
      </c>
      <c r="I7" s="3" t="s">
        <v>22</v>
      </c>
      <c r="J7" s="3"/>
      <c r="K7" s="3"/>
      <c r="L7" s="3"/>
      <c r="M7" s="3"/>
      <c r="N7" s="3"/>
    </row>
    <row r="8" ht="18" customHeight="1" spans="1:14">
      <c r="A8" s="3">
        <v>4</v>
      </c>
      <c r="B8" s="3" t="s">
        <v>18</v>
      </c>
      <c r="C8" s="3" t="s">
        <v>25</v>
      </c>
      <c r="D8" s="3" t="s">
        <v>20</v>
      </c>
      <c r="E8" s="11">
        <v>7</v>
      </c>
      <c r="F8" s="10">
        <v>21.06</v>
      </c>
      <c r="G8" s="3">
        <f t="shared" si="0"/>
        <v>147.42</v>
      </c>
      <c r="H8" s="3" t="s">
        <v>21</v>
      </c>
      <c r="I8" s="3" t="s">
        <v>22</v>
      </c>
      <c r="J8" s="3"/>
      <c r="K8" s="3"/>
      <c r="L8" s="3"/>
      <c r="M8" s="3"/>
      <c r="N8" s="3"/>
    </row>
    <row r="9" ht="18" customHeight="1" spans="1:14">
      <c r="A9" s="3">
        <v>5</v>
      </c>
      <c r="B9" s="3" t="s">
        <v>18</v>
      </c>
      <c r="C9" s="3" t="s">
        <v>24</v>
      </c>
      <c r="D9" s="3" t="s">
        <v>20</v>
      </c>
      <c r="E9" s="3">
        <v>4</v>
      </c>
      <c r="F9" s="10">
        <v>389.76</v>
      </c>
      <c r="G9" s="3">
        <f t="shared" si="0"/>
        <v>1559.04</v>
      </c>
      <c r="H9" s="3" t="s">
        <v>21</v>
      </c>
      <c r="I9" s="3" t="s">
        <v>22</v>
      </c>
      <c r="J9" s="3"/>
      <c r="K9" s="3"/>
      <c r="L9" s="3"/>
      <c r="M9" s="3"/>
      <c r="N9" s="3"/>
    </row>
    <row r="10" ht="18" customHeight="1" spans="1:14">
      <c r="A10" s="3">
        <v>6</v>
      </c>
      <c r="B10" s="3" t="s">
        <v>18</v>
      </c>
      <c r="C10" s="3" t="s">
        <v>25</v>
      </c>
      <c r="D10" s="3" t="s">
        <v>20</v>
      </c>
      <c r="E10" s="3">
        <v>7</v>
      </c>
      <c r="F10" s="10">
        <v>21.06</v>
      </c>
      <c r="G10" s="3">
        <f t="shared" si="0"/>
        <v>147.42</v>
      </c>
      <c r="H10" s="3" t="s">
        <v>21</v>
      </c>
      <c r="I10" s="3" t="s">
        <v>22</v>
      </c>
      <c r="J10" s="3"/>
      <c r="K10" s="3"/>
      <c r="L10" s="3"/>
      <c r="M10" s="3"/>
      <c r="N10" s="3"/>
    </row>
    <row r="11" ht="18" customHeight="1" spans="1:14">
      <c r="A11" s="3">
        <v>7</v>
      </c>
      <c r="B11" s="3" t="s">
        <v>18</v>
      </c>
      <c r="C11" s="3" t="s">
        <v>24</v>
      </c>
      <c r="D11" s="3" t="s">
        <v>20</v>
      </c>
      <c r="E11" s="3">
        <v>4</v>
      </c>
      <c r="F11" s="10">
        <v>389.76</v>
      </c>
      <c r="G11" s="3">
        <f t="shared" si="0"/>
        <v>1559.04</v>
      </c>
      <c r="H11" s="3" t="s">
        <v>21</v>
      </c>
      <c r="I11" s="3" t="s">
        <v>22</v>
      </c>
      <c r="J11" s="3"/>
      <c r="K11" s="3"/>
      <c r="L11" s="3"/>
      <c r="M11" s="3"/>
      <c r="N11" s="3"/>
    </row>
    <row r="12" ht="18" customHeight="1" spans="1:14">
      <c r="A12" s="3">
        <v>8</v>
      </c>
      <c r="B12" s="3" t="s">
        <v>18</v>
      </c>
      <c r="C12" s="3" t="s">
        <v>24</v>
      </c>
      <c r="D12" s="3" t="s">
        <v>20</v>
      </c>
      <c r="E12" s="3">
        <v>4</v>
      </c>
      <c r="F12" s="10">
        <v>389.76</v>
      </c>
      <c r="G12" s="3">
        <f t="shared" si="0"/>
        <v>1559.04</v>
      </c>
      <c r="H12" s="3" t="s">
        <v>21</v>
      </c>
      <c r="I12" s="3" t="s">
        <v>22</v>
      </c>
      <c r="J12" s="3"/>
      <c r="K12" s="3"/>
      <c r="L12" s="3"/>
      <c r="M12" s="3"/>
      <c r="N12" s="3"/>
    </row>
    <row r="13" ht="18" customHeight="1" spans="1:14">
      <c r="A13" s="3">
        <v>9</v>
      </c>
      <c r="B13" s="3" t="s">
        <v>18</v>
      </c>
      <c r="C13" s="3" t="s">
        <v>25</v>
      </c>
      <c r="D13" s="3" t="s">
        <v>20</v>
      </c>
      <c r="E13" s="3">
        <v>7</v>
      </c>
      <c r="F13" s="10">
        <v>21.06</v>
      </c>
      <c r="G13" s="3">
        <f t="shared" si="0"/>
        <v>147.42</v>
      </c>
      <c r="H13" s="3" t="s">
        <v>21</v>
      </c>
      <c r="I13" s="3" t="s">
        <v>22</v>
      </c>
      <c r="J13" s="3"/>
      <c r="K13" s="3"/>
      <c r="L13" s="3"/>
      <c r="M13" s="3"/>
      <c r="N13" s="3"/>
    </row>
    <row r="14" ht="18" customHeight="1" spans="1:14">
      <c r="A14" s="3">
        <v>10</v>
      </c>
      <c r="B14" s="3" t="s">
        <v>18</v>
      </c>
      <c r="C14" s="3" t="s">
        <v>25</v>
      </c>
      <c r="D14" s="3" t="s">
        <v>20</v>
      </c>
      <c r="E14" s="3">
        <v>7</v>
      </c>
      <c r="F14" s="10">
        <v>21.06</v>
      </c>
      <c r="G14" s="3">
        <f t="shared" si="0"/>
        <v>147.42</v>
      </c>
      <c r="H14" s="3" t="s">
        <v>21</v>
      </c>
      <c r="I14" s="3" t="s">
        <v>22</v>
      </c>
      <c r="J14" s="3"/>
      <c r="K14" s="3"/>
      <c r="L14" s="3"/>
      <c r="M14" s="3"/>
      <c r="N14" s="3"/>
    </row>
    <row r="15" ht="18" customHeight="1" spans="1:14">
      <c r="A15" s="3">
        <v>11</v>
      </c>
      <c r="B15" s="3" t="s">
        <v>18</v>
      </c>
      <c r="C15" s="3" t="s">
        <v>24</v>
      </c>
      <c r="D15" s="3" t="s">
        <v>20</v>
      </c>
      <c r="E15" s="3">
        <v>4</v>
      </c>
      <c r="F15" s="10">
        <v>389.76</v>
      </c>
      <c r="G15" s="3">
        <f t="shared" si="0"/>
        <v>1559.04</v>
      </c>
      <c r="H15" s="3" t="s">
        <v>21</v>
      </c>
      <c r="I15" s="3" t="s">
        <v>22</v>
      </c>
      <c r="J15" s="3"/>
      <c r="K15" s="3"/>
      <c r="L15" s="3"/>
      <c r="M15" s="3"/>
      <c r="N15" s="3"/>
    </row>
    <row r="16" ht="18" customHeight="1" spans="1:14">
      <c r="A16" s="3">
        <v>12</v>
      </c>
      <c r="B16" s="3" t="s">
        <v>18</v>
      </c>
      <c r="C16" s="3" t="s">
        <v>25</v>
      </c>
      <c r="D16" s="3" t="s">
        <v>20</v>
      </c>
      <c r="E16" s="3">
        <v>7</v>
      </c>
      <c r="F16" s="10">
        <v>21.06</v>
      </c>
      <c r="G16" s="3">
        <f t="shared" si="0"/>
        <v>147.42</v>
      </c>
      <c r="H16" s="3" t="s">
        <v>21</v>
      </c>
      <c r="I16" s="3" t="s">
        <v>22</v>
      </c>
      <c r="J16" s="3"/>
      <c r="K16" s="3"/>
      <c r="L16" s="3"/>
      <c r="M16" s="3"/>
      <c r="N16" s="3"/>
    </row>
    <row r="17" ht="18" customHeight="1" spans="1:14">
      <c r="A17" s="3">
        <v>13</v>
      </c>
      <c r="B17" s="3" t="s">
        <v>18</v>
      </c>
      <c r="C17" s="3" t="s">
        <v>27</v>
      </c>
      <c r="D17" s="3" t="s">
        <v>20</v>
      </c>
      <c r="E17" s="3">
        <v>4</v>
      </c>
      <c r="F17" s="10">
        <v>389.76</v>
      </c>
      <c r="G17" s="3">
        <f t="shared" si="0"/>
        <v>1559.04</v>
      </c>
      <c r="H17" s="3" t="s">
        <v>21</v>
      </c>
      <c r="I17" s="3" t="s">
        <v>22</v>
      </c>
      <c r="J17" s="3"/>
      <c r="K17" s="3"/>
      <c r="L17" s="3"/>
      <c r="M17" s="3"/>
      <c r="N17" s="3"/>
    </row>
    <row r="18" ht="18" customHeight="1" spans="1:14">
      <c r="A18" s="3">
        <v>14</v>
      </c>
      <c r="B18" s="3" t="s">
        <v>18</v>
      </c>
      <c r="C18" s="3" t="s">
        <v>25</v>
      </c>
      <c r="D18" s="3" t="s">
        <v>20</v>
      </c>
      <c r="E18" s="11">
        <v>7</v>
      </c>
      <c r="F18" s="10">
        <v>21.06</v>
      </c>
      <c r="G18" s="3">
        <f t="shared" si="0"/>
        <v>147.42</v>
      </c>
      <c r="H18" s="3" t="s">
        <v>21</v>
      </c>
      <c r="I18" s="3" t="s">
        <v>22</v>
      </c>
      <c r="J18" s="3"/>
      <c r="K18" s="3"/>
      <c r="L18" s="3"/>
      <c r="M18" s="3"/>
      <c r="N18" s="3"/>
    </row>
    <row r="19" ht="18" customHeight="1" spans="1:14">
      <c r="A19" s="3">
        <v>15</v>
      </c>
      <c r="B19" s="3" t="s">
        <v>18</v>
      </c>
      <c r="C19" s="3" t="s">
        <v>28</v>
      </c>
      <c r="D19" s="3" t="s">
        <v>20</v>
      </c>
      <c r="E19" s="3">
        <v>4</v>
      </c>
      <c r="F19" s="10">
        <v>389.76</v>
      </c>
      <c r="G19" s="3">
        <f t="shared" si="0"/>
        <v>1559.04</v>
      </c>
      <c r="H19" s="3" t="s">
        <v>21</v>
      </c>
      <c r="I19" s="3" t="s">
        <v>22</v>
      </c>
      <c r="J19" s="3"/>
      <c r="K19" s="3"/>
      <c r="L19" s="3"/>
      <c r="M19" s="3"/>
      <c r="N19" s="3"/>
    </row>
    <row r="20" ht="18" customHeight="1" spans="1:14">
      <c r="A20" s="3">
        <v>16</v>
      </c>
      <c r="B20" s="3" t="s">
        <v>18</v>
      </c>
      <c r="C20" s="3" t="s">
        <v>29</v>
      </c>
      <c r="D20" s="3" t="s">
        <v>20</v>
      </c>
      <c r="E20" s="3">
        <v>7</v>
      </c>
      <c r="F20" s="10">
        <v>21.06</v>
      </c>
      <c r="G20" s="3">
        <f t="shared" si="0"/>
        <v>147.42</v>
      </c>
      <c r="H20" s="3" t="s">
        <v>21</v>
      </c>
      <c r="I20" s="3" t="s">
        <v>22</v>
      </c>
      <c r="J20" s="3"/>
      <c r="K20" s="3"/>
      <c r="L20" s="3"/>
      <c r="M20" s="3"/>
      <c r="N20" s="3"/>
    </row>
    <row r="21" ht="18" customHeight="1" spans="1:14">
      <c r="A21" s="3">
        <v>17</v>
      </c>
      <c r="B21" s="3" t="s">
        <v>18</v>
      </c>
      <c r="C21" s="3" t="s">
        <v>24</v>
      </c>
      <c r="D21" s="3" t="s">
        <v>20</v>
      </c>
      <c r="E21" s="3">
        <v>4</v>
      </c>
      <c r="F21" s="10">
        <v>502.88</v>
      </c>
      <c r="G21" s="3">
        <f t="shared" si="0"/>
        <v>2011.52</v>
      </c>
      <c r="H21" s="3" t="s">
        <v>21</v>
      </c>
      <c r="I21" s="3" t="s">
        <v>22</v>
      </c>
      <c r="J21" s="3"/>
      <c r="K21" s="3"/>
      <c r="L21" s="3"/>
      <c r="M21" s="3"/>
      <c r="N21" s="3"/>
    </row>
    <row r="22" ht="18" customHeight="1" spans="1:14">
      <c r="A22" s="3">
        <v>18</v>
      </c>
      <c r="B22" s="3" t="s">
        <v>18</v>
      </c>
      <c r="C22" s="3" t="s">
        <v>24</v>
      </c>
      <c r="D22" s="3" t="s">
        <v>20</v>
      </c>
      <c r="E22" s="3">
        <v>4</v>
      </c>
      <c r="F22" s="10">
        <v>389.76</v>
      </c>
      <c r="G22" s="3">
        <f t="shared" si="0"/>
        <v>1559.04</v>
      </c>
      <c r="H22" s="3" t="s">
        <v>21</v>
      </c>
      <c r="I22" s="3" t="s">
        <v>22</v>
      </c>
      <c r="J22" s="3"/>
      <c r="K22" s="3"/>
      <c r="L22" s="3"/>
      <c r="M22" s="3"/>
      <c r="N22" s="3"/>
    </row>
    <row r="23" ht="18" customHeight="1" spans="1:14">
      <c r="A23" s="3">
        <v>19</v>
      </c>
      <c r="B23" s="3" t="s">
        <v>18</v>
      </c>
      <c r="C23" s="3" t="s">
        <v>24</v>
      </c>
      <c r="D23" s="3" t="s">
        <v>20</v>
      </c>
      <c r="E23" s="3">
        <v>7</v>
      </c>
      <c r="F23" s="10">
        <v>21.06</v>
      </c>
      <c r="G23" s="3">
        <f t="shared" si="0"/>
        <v>147.42</v>
      </c>
      <c r="H23" s="3" t="s">
        <v>21</v>
      </c>
      <c r="I23" s="3" t="s">
        <v>22</v>
      </c>
      <c r="J23" s="3"/>
      <c r="K23" s="3"/>
      <c r="L23" s="3"/>
      <c r="M23" s="3"/>
      <c r="N23" s="3"/>
    </row>
    <row r="24" ht="18" customHeight="1" spans="1:14">
      <c r="A24" s="3">
        <v>20</v>
      </c>
      <c r="B24" s="3" t="s">
        <v>18</v>
      </c>
      <c r="C24" s="3" t="s">
        <v>25</v>
      </c>
      <c r="D24" s="3" t="s">
        <v>20</v>
      </c>
      <c r="E24" s="3">
        <v>7</v>
      </c>
      <c r="F24" s="10">
        <v>21.06</v>
      </c>
      <c r="G24" s="3">
        <f t="shared" si="0"/>
        <v>147.42</v>
      </c>
      <c r="H24" s="3" t="s">
        <v>21</v>
      </c>
      <c r="I24" s="3" t="s">
        <v>22</v>
      </c>
      <c r="J24" s="3"/>
      <c r="K24" s="3"/>
      <c r="L24" s="3"/>
      <c r="M24" s="3"/>
      <c r="N24" s="3"/>
    </row>
    <row r="25" ht="18" customHeight="1" spans="1:14">
      <c r="A25" s="3">
        <v>21</v>
      </c>
      <c r="B25" s="3" t="s">
        <v>18</v>
      </c>
      <c r="C25" s="3" t="s">
        <v>25</v>
      </c>
      <c r="D25" s="3" t="s">
        <v>20</v>
      </c>
      <c r="E25" s="3">
        <v>7</v>
      </c>
      <c r="F25" s="10">
        <f t="shared" ref="F25:F54" si="1">G25/E25</f>
        <v>28.7042857142857</v>
      </c>
      <c r="G25" s="3">
        <v>200.93</v>
      </c>
      <c r="H25" s="3" t="s">
        <v>21</v>
      </c>
      <c r="I25" s="3" t="s">
        <v>22</v>
      </c>
      <c r="J25" s="3"/>
      <c r="K25" s="3"/>
      <c r="L25" s="3"/>
      <c r="M25" s="3"/>
      <c r="N25" s="3"/>
    </row>
    <row r="26" ht="18" customHeight="1" spans="1:14">
      <c r="A26" s="3">
        <v>22</v>
      </c>
      <c r="B26" s="3" t="s">
        <v>18</v>
      </c>
      <c r="C26" s="3" t="s">
        <v>24</v>
      </c>
      <c r="D26" s="3" t="s">
        <v>20</v>
      </c>
      <c r="E26" s="3">
        <v>4</v>
      </c>
      <c r="F26" s="10">
        <f t="shared" si="1"/>
        <v>389.76</v>
      </c>
      <c r="G26" s="3">
        <v>1559.04</v>
      </c>
      <c r="H26" s="3" t="s">
        <v>21</v>
      </c>
      <c r="I26" s="3" t="s">
        <v>22</v>
      </c>
      <c r="J26" s="3"/>
      <c r="K26" s="3"/>
      <c r="L26" s="3"/>
      <c r="M26" s="3"/>
      <c r="N26" s="3"/>
    </row>
    <row r="27" ht="18" customHeight="1" spans="1:14">
      <c r="A27" s="3">
        <v>23</v>
      </c>
      <c r="B27" s="3" t="s">
        <v>18</v>
      </c>
      <c r="C27" s="3" t="s">
        <v>27</v>
      </c>
      <c r="D27" s="3" t="s">
        <v>20</v>
      </c>
      <c r="E27" s="3">
        <v>7</v>
      </c>
      <c r="F27" s="10">
        <f t="shared" si="1"/>
        <v>28.86</v>
      </c>
      <c r="G27" s="3">
        <v>202.02</v>
      </c>
      <c r="H27" s="3" t="s">
        <v>21</v>
      </c>
      <c r="I27" s="3" t="s">
        <v>22</v>
      </c>
      <c r="J27" s="3"/>
      <c r="K27" s="3"/>
      <c r="L27" s="3"/>
      <c r="M27" s="3"/>
      <c r="N27" s="3"/>
    </row>
    <row r="28" ht="18" customHeight="1" spans="1:14">
      <c r="A28" s="3">
        <v>24</v>
      </c>
      <c r="B28" s="3" t="s">
        <v>18</v>
      </c>
      <c r="C28" s="3" t="s">
        <v>25</v>
      </c>
      <c r="D28" s="3" t="s">
        <v>20</v>
      </c>
      <c r="E28" s="11">
        <v>4</v>
      </c>
      <c r="F28" s="10">
        <f t="shared" si="1"/>
        <v>389.76</v>
      </c>
      <c r="G28" s="3">
        <v>1559.04</v>
      </c>
      <c r="H28" s="3" t="s">
        <v>21</v>
      </c>
      <c r="I28" s="3" t="s">
        <v>22</v>
      </c>
      <c r="J28" s="3"/>
      <c r="K28" s="3"/>
      <c r="L28" s="3"/>
      <c r="M28" s="3"/>
      <c r="N28" s="3"/>
    </row>
    <row r="29" ht="18" customHeight="1" spans="1:14">
      <c r="A29" s="3">
        <v>25</v>
      </c>
      <c r="B29" s="3" t="s">
        <v>18</v>
      </c>
      <c r="C29" s="3" t="s">
        <v>28</v>
      </c>
      <c r="D29" s="3" t="s">
        <v>20</v>
      </c>
      <c r="E29" s="3">
        <v>7</v>
      </c>
      <c r="F29" s="10">
        <f t="shared" si="1"/>
        <v>43.68</v>
      </c>
      <c r="G29" s="3">
        <v>305.76</v>
      </c>
      <c r="H29" s="3" t="s">
        <v>21</v>
      </c>
      <c r="I29" s="3" t="s">
        <v>22</v>
      </c>
      <c r="J29" s="3"/>
      <c r="K29" s="3"/>
      <c r="L29" s="3"/>
      <c r="M29" s="3"/>
      <c r="N29" s="3"/>
    </row>
    <row r="30" ht="18" customHeight="1" spans="1:14">
      <c r="A30" s="3">
        <v>26</v>
      </c>
      <c r="B30" s="3" t="s">
        <v>18</v>
      </c>
      <c r="C30" s="3" t="s">
        <v>29</v>
      </c>
      <c r="D30" s="3" t="s">
        <v>20</v>
      </c>
      <c r="E30" s="3">
        <v>4</v>
      </c>
      <c r="F30" s="10">
        <f t="shared" si="1"/>
        <v>389.76</v>
      </c>
      <c r="G30" s="3">
        <v>1559.04</v>
      </c>
      <c r="H30" s="3" t="s">
        <v>21</v>
      </c>
      <c r="I30" s="3" t="s">
        <v>22</v>
      </c>
      <c r="J30" s="3"/>
      <c r="K30" s="3"/>
      <c r="L30" s="3"/>
      <c r="M30" s="3"/>
      <c r="N30" s="3"/>
    </row>
    <row r="31" ht="18" customHeight="1" spans="1:14">
      <c r="A31" s="3">
        <v>27</v>
      </c>
      <c r="B31" s="3" t="s">
        <v>18</v>
      </c>
      <c r="C31" s="3" t="s">
        <v>24</v>
      </c>
      <c r="D31" s="3" t="s">
        <v>20</v>
      </c>
      <c r="E31" s="3">
        <v>4</v>
      </c>
      <c r="F31" s="10">
        <f t="shared" si="1"/>
        <v>389.76</v>
      </c>
      <c r="G31" s="3">
        <v>1559.04</v>
      </c>
      <c r="H31" s="3" t="s">
        <v>21</v>
      </c>
      <c r="I31" s="3" t="s">
        <v>22</v>
      </c>
      <c r="J31" s="3"/>
      <c r="K31" s="3"/>
      <c r="L31" s="3"/>
      <c r="M31" s="3"/>
      <c r="N31" s="3"/>
    </row>
    <row r="32" ht="18" customHeight="1" spans="1:14">
      <c r="A32" s="3">
        <v>28</v>
      </c>
      <c r="B32" s="3" t="s">
        <v>18</v>
      </c>
      <c r="C32" s="3" t="s">
        <v>24</v>
      </c>
      <c r="D32" s="3" t="s">
        <v>20</v>
      </c>
      <c r="E32" s="3">
        <v>4</v>
      </c>
      <c r="F32" s="10">
        <f t="shared" si="1"/>
        <v>389.76</v>
      </c>
      <c r="G32" s="3">
        <v>1559.04</v>
      </c>
      <c r="H32" s="3" t="s">
        <v>21</v>
      </c>
      <c r="I32" s="3" t="s">
        <v>22</v>
      </c>
      <c r="J32" s="3"/>
      <c r="K32" s="3"/>
      <c r="L32" s="3"/>
      <c r="M32" s="3"/>
      <c r="N32" s="3"/>
    </row>
    <row r="33" ht="18" customHeight="1" spans="1:14">
      <c r="A33" s="3">
        <v>29</v>
      </c>
      <c r="B33" s="3" t="s">
        <v>18</v>
      </c>
      <c r="C33" s="3" t="s">
        <v>24</v>
      </c>
      <c r="D33" s="3" t="s">
        <v>20</v>
      </c>
      <c r="E33" s="3">
        <v>6</v>
      </c>
      <c r="F33" s="10">
        <f t="shared" si="1"/>
        <v>35.1</v>
      </c>
      <c r="G33" s="3">
        <v>210.6</v>
      </c>
      <c r="H33" s="3" t="s">
        <v>21</v>
      </c>
      <c r="I33" s="3" t="s">
        <v>22</v>
      </c>
      <c r="J33" s="3"/>
      <c r="K33" s="3"/>
      <c r="L33" s="3"/>
      <c r="M33" s="3"/>
      <c r="N33" s="3"/>
    </row>
    <row r="34" ht="18" customHeight="1" spans="1:14">
      <c r="A34" s="3">
        <v>30</v>
      </c>
      <c r="B34" s="3" t="s">
        <v>18</v>
      </c>
      <c r="C34" s="3" t="s">
        <v>25</v>
      </c>
      <c r="D34" s="3" t="s">
        <v>20</v>
      </c>
      <c r="E34" s="3">
        <v>6</v>
      </c>
      <c r="F34" s="10">
        <f t="shared" si="1"/>
        <v>35.1</v>
      </c>
      <c r="G34" s="3">
        <v>210.6</v>
      </c>
      <c r="H34" s="3" t="s">
        <v>21</v>
      </c>
      <c r="I34" s="3" t="s">
        <v>22</v>
      </c>
      <c r="J34" s="3"/>
      <c r="K34" s="3"/>
      <c r="L34" s="3"/>
      <c r="M34" s="3"/>
      <c r="N34" s="3"/>
    </row>
    <row r="35" ht="18" customHeight="1" spans="1:14">
      <c r="A35" s="3">
        <v>31</v>
      </c>
      <c r="B35" s="3" t="s">
        <v>18</v>
      </c>
      <c r="C35" s="3" t="s">
        <v>24</v>
      </c>
      <c r="D35" s="3" t="s">
        <v>20</v>
      </c>
      <c r="E35" s="3">
        <v>4</v>
      </c>
      <c r="F35" s="10">
        <f t="shared" si="1"/>
        <v>389.76</v>
      </c>
      <c r="G35" s="3">
        <v>1559.04</v>
      </c>
      <c r="H35" s="3" t="s">
        <v>21</v>
      </c>
      <c r="I35" s="3" t="s">
        <v>22</v>
      </c>
      <c r="J35" s="3"/>
      <c r="K35" s="3"/>
      <c r="L35" s="3"/>
      <c r="M35" s="3"/>
      <c r="N35" s="3"/>
    </row>
    <row r="36" ht="18" customHeight="1" spans="1:14">
      <c r="A36" s="3">
        <v>32</v>
      </c>
      <c r="B36" s="3" t="s">
        <v>18</v>
      </c>
      <c r="C36" s="3" t="s">
        <v>25</v>
      </c>
      <c r="D36" s="3" t="s">
        <v>20</v>
      </c>
      <c r="E36" s="3">
        <v>7</v>
      </c>
      <c r="F36" s="10">
        <f t="shared" si="1"/>
        <v>23.2442857142857</v>
      </c>
      <c r="G36" s="3">
        <v>162.71</v>
      </c>
      <c r="H36" s="3" t="s">
        <v>21</v>
      </c>
      <c r="I36" s="3" t="s">
        <v>22</v>
      </c>
      <c r="J36" s="3"/>
      <c r="K36" s="3"/>
      <c r="L36" s="3"/>
      <c r="M36" s="3"/>
      <c r="N36" s="3"/>
    </row>
    <row r="37" ht="18" customHeight="1" spans="1:14">
      <c r="A37" s="3">
        <v>33</v>
      </c>
      <c r="B37" s="3" t="s">
        <v>18</v>
      </c>
      <c r="C37" s="3" t="s">
        <v>24</v>
      </c>
      <c r="D37" s="3" t="s">
        <v>20</v>
      </c>
      <c r="E37" s="3">
        <v>4</v>
      </c>
      <c r="F37" s="10">
        <f t="shared" si="1"/>
        <v>389.76</v>
      </c>
      <c r="G37" s="3">
        <v>1559.04</v>
      </c>
      <c r="H37" s="3" t="s">
        <v>21</v>
      </c>
      <c r="I37" s="3" t="s">
        <v>22</v>
      </c>
      <c r="J37" s="3"/>
      <c r="K37" s="3"/>
      <c r="L37" s="3"/>
      <c r="M37" s="3"/>
      <c r="N37" s="3"/>
    </row>
    <row r="38" ht="18" customHeight="1" spans="1:14">
      <c r="A38" s="3">
        <v>34</v>
      </c>
      <c r="B38" s="3" t="s">
        <v>18</v>
      </c>
      <c r="C38" s="3" t="s">
        <v>25</v>
      </c>
      <c r="D38" s="3" t="s">
        <v>20</v>
      </c>
      <c r="E38" s="11">
        <v>7</v>
      </c>
      <c r="F38" s="10">
        <f t="shared" si="1"/>
        <v>23.2442857142857</v>
      </c>
      <c r="G38" s="3">
        <v>162.71</v>
      </c>
      <c r="H38" s="3" t="s">
        <v>21</v>
      </c>
      <c r="I38" s="3" t="s">
        <v>22</v>
      </c>
      <c r="J38" s="3"/>
      <c r="K38" s="3"/>
      <c r="L38" s="3"/>
      <c r="M38" s="3"/>
      <c r="N38" s="3"/>
    </row>
    <row r="39" ht="18" customHeight="1" spans="1:14">
      <c r="A39" s="3">
        <v>35</v>
      </c>
      <c r="B39" s="3" t="s">
        <v>18</v>
      </c>
      <c r="C39" s="3" t="s">
        <v>24</v>
      </c>
      <c r="D39" s="3" t="s">
        <v>20</v>
      </c>
      <c r="E39" s="3">
        <v>4</v>
      </c>
      <c r="F39" s="10">
        <f t="shared" si="1"/>
        <v>389.76</v>
      </c>
      <c r="G39" s="3">
        <v>1559.04</v>
      </c>
      <c r="H39" s="3" t="s">
        <v>21</v>
      </c>
      <c r="I39" s="3" t="s">
        <v>22</v>
      </c>
      <c r="J39" s="3"/>
      <c r="K39" s="3"/>
      <c r="L39" s="3"/>
      <c r="M39" s="3"/>
      <c r="N39" s="3"/>
    </row>
    <row r="40" ht="18" customHeight="1" spans="1:14">
      <c r="A40" s="3">
        <v>36</v>
      </c>
      <c r="B40" s="3" t="s">
        <v>18</v>
      </c>
      <c r="C40" s="3" t="s">
        <v>25</v>
      </c>
      <c r="D40" s="3" t="s">
        <v>20</v>
      </c>
      <c r="E40" s="3">
        <v>7</v>
      </c>
      <c r="F40" s="10">
        <f t="shared" si="1"/>
        <v>26.52</v>
      </c>
      <c r="G40" s="3">
        <v>185.64</v>
      </c>
      <c r="H40" s="3" t="s">
        <v>21</v>
      </c>
      <c r="I40" s="3" t="s">
        <v>22</v>
      </c>
      <c r="J40" s="3"/>
      <c r="K40" s="3"/>
      <c r="L40" s="3"/>
      <c r="M40" s="3"/>
      <c r="N40" s="3"/>
    </row>
    <row r="41" ht="18" customHeight="1" spans="1:14">
      <c r="A41" s="3">
        <v>37</v>
      </c>
      <c r="B41" s="3" t="s">
        <v>18</v>
      </c>
      <c r="C41" s="3" t="s">
        <v>24</v>
      </c>
      <c r="D41" s="3" t="s">
        <v>20</v>
      </c>
      <c r="E41" s="3">
        <v>4</v>
      </c>
      <c r="F41" s="10">
        <f t="shared" si="1"/>
        <v>389.76</v>
      </c>
      <c r="G41" s="3">
        <v>1559.04</v>
      </c>
      <c r="H41" s="3" t="s">
        <v>21</v>
      </c>
      <c r="I41" s="3" t="s">
        <v>22</v>
      </c>
      <c r="J41" s="3"/>
      <c r="K41" s="3"/>
      <c r="L41" s="3"/>
      <c r="M41" s="3"/>
      <c r="N41" s="3"/>
    </row>
    <row r="42" ht="18" customHeight="1" spans="1:14">
      <c r="A42" s="3">
        <v>38</v>
      </c>
      <c r="B42" s="3" t="s">
        <v>18</v>
      </c>
      <c r="C42" s="3" t="s">
        <v>24</v>
      </c>
      <c r="D42" s="3" t="s">
        <v>20</v>
      </c>
      <c r="E42" s="3">
        <v>4</v>
      </c>
      <c r="F42" s="10">
        <f t="shared" si="1"/>
        <v>389.76</v>
      </c>
      <c r="G42" s="3">
        <v>1559.04</v>
      </c>
      <c r="H42" s="3" t="s">
        <v>21</v>
      </c>
      <c r="I42" s="3" t="s">
        <v>22</v>
      </c>
      <c r="J42" s="3"/>
      <c r="K42" s="3"/>
      <c r="L42" s="3"/>
      <c r="M42" s="3"/>
      <c r="N42" s="3"/>
    </row>
    <row r="43" ht="18" customHeight="1" spans="1:14">
      <c r="A43" s="3">
        <v>39</v>
      </c>
      <c r="B43" s="3" t="s">
        <v>18</v>
      </c>
      <c r="C43" s="3" t="s">
        <v>25</v>
      </c>
      <c r="D43" s="3" t="s">
        <v>20</v>
      </c>
      <c r="E43" s="3">
        <v>7</v>
      </c>
      <c r="F43" s="10">
        <f t="shared" si="1"/>
        <v>23.2442857142857</v>
      </c>
      <c r="G43" s="3">
        <v>162.71</v>
      </c>
      <c r="H43" s="3" t="s">
        <v>21</v>
      </c>
      <c r="I43" s="3" t="s">
        <v>22</v>
      </c>
      <c r="J43" s="3"/>
      <c r="K43" s="3"/>
      <c r="L43" s="3"/>
      <c r="M43" s="3"/>
      <c r="N43" s="3"/>
    </row>
    <row r="44" ht="18" customHeight="1" spans="1:14">
      <c r="A44" s="3">
        <v>40</v>
      </c>
      <c r="B44" s="3" t="s">
        <v>18</v>
      </c>
      <c r="C44" s="3" t="s">
        <v>25</v>
      </c>
      <c r="D44" s="3" t="s">
        <v>20</v>
      </c>
      <c r="E44" s="3">
        <v>7</v>
      </c>
      <c r="F44" s="10">
        <f t="shared" si="1"/>
        <v>28.7042857142857</v>
      </c>
      <c r="G44" s="3">
        <v>200.93</v>
      </c>
      <c r="H44" s="3" t="s">
        <v>21</v>
      </c>
      <c r="I44" s="3" t="s">
        <v>22</v>
      </c>
      <c r="J44" s="3"/>
      <c r="K44" s="3"/>
      <c r="L44" s="3"/>
      <c r="M44" s="3"/>
      <c r="N44" s="3"/>
    </row>
    <row r="45" ht="18" customHeight="1" spans="1:14">
      <c r="A45" s="3">
        <v>41</v>
      </c>
      <c r="B45" s="3" t="s">
        <v>18</v>
      </c>
      <c r="C45" s="3" t="s">
        <v>24</v>
      </c>
      <c r="D45" s="3" t="s">
        <v>20</v>
      </c>
      <c r="E45" s="3">
        <v>4</v>
      </c>
      <c r="F45" s="10">
        <f t="shared" si="1"/>
        <v>389.76</v>
      </c>
      <c r="G45" s="3">
        <v>1559.04</v>
      </c>
      <c r="H45" s="3" t="s">
        <v>21</v>
      </c>
      <c r="I45" s="3" t="s">
        <v>22</v>
      </c>
      <c r="J45" s="3"/>
      <c r="K45" s="3"/>
      <c r="L45" s="3"/>
      <c r="M45" s="3"/>
      <c r="N45" s="3"/>
    </row>
    <row r="46" ht="18" customHeight="1" spans="1:14">
      <c r="A46" s="3">
        <v>42</v>
      </c>
      <c r="B46" s="3" t="s">
        <v>18</v>
      </c>
      <c r="C46" s="3" t="s">
        <v>25</v>
      </c>
      <c r="D46" s="3" t="s">
        <v>20</v>
      </c>
      <c r="E46" s="3">
        <v>7</v>
      </c>
      <c r="F46" s="10">
        <f t="shared" si="1"/>
        <v>23.2442857142857</v>
      </c>
      <c r="G46" s="3">
        <v>162.71</v>
      </c>
      <c r="H46" s="3" t="s">
        <v>21</v>
      </c>
      <c r="I46" s="3" t="s">
        <v>22</v>
      </c>
      <c r="J46" s="3"/>
      <c r="K46" s="3"/>
      <c r="L46" s="3"/>
      <c r="M46" s="3"/>
      <c r="N46" s="3"/>
    </row>
    <row r="47" ht="18" customHeight="1" spans="1:14">
      <c r="A47" s="3">
        <v>43</v>
      </c>
      <c r="B47" s="3" t="s">
        <v>18</v>
      </c>
      <c r="C47" s="3" t="s">
        <v>24</v>
      </c>
      <c r="D47" s="3" t="s">
        <v>20</v>
      </c>
      <c r="E47" s="3">
        <v>7</v>
      </c>
      <c r="F47" s="10">
        <f t="shared" si="1"/>
        <v>23.2442857142857</v>
      </c>
      <c r="G47" s="3">
        <v>162.71</v>
      </c>
      <c r="H47" s="3" t="s">
        <v>21</v>
      </c>
      <c r="I47" s="3" t="s">
        <v>22</v>
      </c>
      <c r="J47" s="3"/>
      <c r="K47" s="3"/>
      <c r="L47" s="3"/>
      <c r="M47" s="3"/>
      <c r="N47" s="3"/>
    </row>
    <row r="48" ht="18" customHeight="1" spans="1:14">
      <c r="A48" s="3">
        <v>44</v>
      </c>
      <c r="B48" s="3" t="s">
        <v>18</v>
      </c>
      <c r="C48" s="3" t="s">
        <v>25</v>
      </c>
      <c r="D48" s="3" t="s">
        <v>20</v>
      </c>
      <c r="E48" s="11">
        <v>4</v>
      </c>
      <c r="F48" s="10">
        <f t="shared" si="1"/>
        <v>389.76</v>
      </c>
      <c r="G48" s="3">
        <v>1559.04</v>
      </c>
      <c r="H48" s="3" t="s">
        <v>21</v>
      </c>
      <c r="I48" s="3" t="s">
        <v>22</v>
      </c>
      <c r="J48" s="3"/>
      <c r="K48" s="3"/>
      <c r="L48" s="3"/>
      <c r="M48" s="3"/>
      <c r="N48" s="3"/>
    </row>
    <row r="49" ht="18" customHeight="1" spans="1:14">
      <c r="A49" s="3">
        <v>45</v>
      </c>
      <c r="B49" s="3" t="s">
        <v>18</v>
      </c>
      <c r="C49" s="3" t="s">
        <v>24</v>
      </c>
      <c r="D49" s="3" t="s">
        <v>20</v>
      </c>
      <c r="E49" s="3">
        <v>7</v>
      </c>
      <c r="F49" s="10">
        <f t="shared" si="1"/>
        <v>23.2442857142857</v>
      </c>
      <c r="G49" s="3">
        <v>162.71</v>
      </c>
      <c r="H49" s="3" t="s">
        <v>21</v>
      </c>
      <c r="I49" s="3" t="s">
        <v>22</v>
      </c>
      <c r="J49" s="3"/>
      <c r="K49" s="3"/>
      <c r="L49" s="3"/>
      <c r="M49" s="3"/>
      <c r="N49" s="3"/>
    </row>
    <row r="50" ht="18" customHeight="1" spans="1:14">
      <c r="A50" s="3">
        <v>46</v>
      </c>
      <c r="B50" s="3" t="s">
        <v>18</v>
      </c>
      <c r="C50" s="3" t="s">
        <v>25</v>
      </c>
      <c r="D50" s="3" t="s">
        <v>20</v>
      </c>
      <c r="E50" s="3">
        <v>4</v>
      </c>
      <c r="F50" s="10">
        <f t="shared" si="1"/>
        <v>389.76</v>
      </c>
      <c r="G50" s="3">
        <v>1559.04</v>
      </c>
      <c r="H50" s="3" t="s">
        <v>21</v>
      </c>
      <c r="I50" s="3" t="s">
        <v>22</v>
      </c>
      <c r="J50" s="3"/>
      <c r="K50" s="3"/>
      <c r="L50" s="3"/>
      <c r="M50" s="3"/>
      <c r="N50" s="3"/>
    </row>
    <row r="51" ht="18" customHeight="1" spans="1:14">
      <c r="A51" s="3">
        <v>47</v>
      </c>
      <c r="B51" s="3" t="s">
        <v>18</v>
      </c>
      <c r="C51" s="3" t="s">
        <v>24</v>
      </c>
      <c r="D51" s="3" t="s">
        <v>20</v>
      </c>
      <c r="E51" s="3">
        <v>4</v>
      </c>
      <c r="F51" s="10">
        <f t="shared" si="1"/>
        <v>389.76</v>
      </c>
      <c r="G51" s="3">
        <v>1559.04</v>
      </c>
      <c r="H51" s="3" t="s">
        <v>21</v>
      </c>
      <c r="I51" s="3" t="s">
        <v>22</v>
      </c>
      <c r="J51" s="3"/>
      <c r="K51" s="3"/>
      <c r="L51" s="3"/>
      <c r="M51" s="3"/>
      <c r="N51" s="3"/>
    </row>
    <row r="52" ht="18" customHeight="1" spans="1:14">
      <c r="A52" s="3">
        <v>48</v>
      </c>
      <c r="B52" s="3" t="s">
        <v>18</v>
      </c>
      <c r="C52" s="3" t="s">
        <v>24</v>
      </c>
      <c r="D52" s="3" t="s">
        <v>20</v>
      </c>
      <c r="E52" s="3">
        <v>4</v>
      </c>
      <c r="F52" s="10">
        <f t="shared" si="1"/>
        <v>389.76</v>
      </c>
      <c r="G52" s="3">
        <v>1559.04</v>
      </c>
      <c r="H52" s="3" t="s">
        <v>21</v>
      </c>
      <c r="I52" s="3" t="s">
        <v>22</v>
      </c>
      <c r="J52" s="3"/>
      <c r="K52" s="3"/>
      <c r="L52" s="3"/>
      <c r="M52" s="3"/>
      <c r="N52" s="3"/>
    </row>
    <row r="53" ht="18" customHeight="1" spans="1:14">
      <c r="A53" s="3">
        <v>49</v>
      </c>
      <c r="B53" s="3" t="s">
        <v>18</v>
      </c>
      <c r="C53" s="3" t="s">
        <v>25</v>
      </c>
      <c r="D53" s="3" t="s">
        <v>20</v>
      </c>
      <c r="E53" s="3">
        <v>7</v>
      </c>
      <c r="F53" s="10">
        <f t="shared" si="1"/>
        <v>23.2442857142857</v>
      </c>
      <c r="G53" s="3">
        <v>162.71</v>
      </c>
      <c r="H53" s="3" t="s">
        <v>21</v>
      </c>
      <c r="I53" s="3" t="s">
        <v>22</v>
      </c>
      <c r="J53" s="3"/>
      <c r="K53" s="3"/>
      <c r="L53" s="3"/>
      <c r="M53" s="3"/>
      <c r="N53" s="3"/>
    </row>
    <row r="54" ht="18" customHeight="1" spans="1:14">
      <c r="A54" s="3">
        <v>50</v>
      </c>
      <c r="B54" s="3" t="s">
        <v>18</v>
      </c>
      <c r="C54" s="3" t="s">
        <v>25</v>
      </c>
      <c r="D54" s="3" t="s">
        <v>20</v>
      </c>
      <c r="E54" s="3">
        <v>7</v>
      </c>
      <c r="F54" s="10">
        <f t="shared" si="1"/>
        <v>23.2442857142857</v>
      </c>
      <c r="G54" s="3">
        <v>162.71</v>
      </c>
      <c r="H54" s="3" t="s">
        <v>21</v>
      </c>
      <c r="I54" s="3" t="s">
        <v>22</v>
      </c>
      <c r="J54" s="3"/>
      <c r="K54" s="3"/>
      <c r="L54" s="3"/>
      <c r="M54" s="3"/>
      <c r="N54" s="3"/>
    </row>
    <row r="55" ht="18" customHeight="1" spans="1:14">
      <c r="A55" s="3" t="s">
        <v>23</v>
      </c>
      <c r="B55" s="3"/>
      <c r="C55" s="3"/>
      <c r="D55" s="3"/>
      <c r="E55" s="3"/>
      <c r="F55" s="10"/>
      <c r="G55" s="23">
        <v>45028.98</v>
      </c>
      <c r="H55" s="3"/>
      <c r="I55" s="3"/>
      <c r="J55" s="3"/>
      <c r="K55" s="3"/>
      <c r="L55" s="3"/>
      <c r="M55" s="3"/>
      <c r="N55" s="3"/>
    </row>
    <row r="56" ht="31" customHeight="1" spans="1:14">
      <c r="A56" s="13" t="s">
        <v>14</v>
      </c>
      <c r="B56" s="13"/>
      <c r="C56" s="13"/>
      <c r="D56" s="13"/>
      <c r="E56" s="13" t="s">
        <v>15</v>
      </c>
      <c r="F56" s="13"/>
      <c r="G56" s="13"/>
      <c r="H56" s="13"/>
      <c r="I56" s="13"/>
      <c r="J56" s="13" t="s">
        <v>16</v>
      </c>
      <c r="K56" s="13"/>
      <c r="L56" s="13"/>
      <c r="M56" s="13"/>
      <c r="N56" s="13"/>
    </row>
    <row r="57" ht="65" customHeight="1" spans="1:14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</sheetData>
  <mergeCells count="16">
    <mergeCell ref="A1:N1"/>
    <mergeCell ref="A2:N2"/>
    <mergeCell ref="J3:M3"/>
    <mergeCell ref="A56:D56"/>
    <mergeCell ref="E56:I56"/>
    <mergeCell ref="J56:N56"/>
    <mergeCell ref="A57:N57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354166666666667" right="0.118055555555556" top="0.393055555555556" bottom="0.275" header="0.236111111111111" footer="0.236111111111111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topLeftCell="A3" workbookViewId="0">
      <selection activeCell="B5" sqref="B5:I14"/>
    </sheetView>
  </sheetViews>
  <sheetFormatPr defaultColWidth="9" defaultRowHeight="13.5"/>
  <cols>
    <col min="1" max="1" width="4.875" customWidth="1"/>
    <col min="2" max="2" width="11.125" customWidth="1"/>
    <col min="3" max="3" width="17.625" customWidth="1"/>
    <col min="4" max="4" width="6.75" customWidth="1"/>
    <col min="5" max="5" width="7.625" customWidth="1"/>
    <col min="6" max="6" width="8.875" customWidth="1"/>
    <col min="7" max="7" width="10.25" customWidth="1"/>
    <col min="8" max="8" width="17.125" customWidth="1"/>
    <col min="9" max="9" width="12.5" customWidth="1"/>
    <col min="10" max="13" width="9.625" customWidth="1"/>
    <col min="14" max="14" width="13" customWidth="1"/>
    <col min="20" max="20" width="9.37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0" customHeight="1" spans="1:14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  <c r="J3" s="15" t="s">
        <v>11</v>
      </c>
      <c r="K3" s="16"/>
      <c r="L3" s="16"/>
      <c r="M3" s="17"/>
      <c r="N3" s="8" t="s">
        <v>17</v>
      </c>
    </row>
    <row r="4" ht="18" customHeight="1" spans="1:14">
      <c r="A4" s="8"/>
      <c r="B4" s="8"/>
      <c r="C4" s="8"/>
      <c r="D4" s="8"/>
      <c r="E4" s="8"/>
      <c r="F4" s="8"/>
      <c r="G4" s="9"/>
      <c r="H4" s="8"/>
      <c r="I4" s="8"/>
      <c r="J4" s="18">
        <v>1</v>
      </c>
      <c r="K4" s="18">
        <v>2</v>
      </c>
      <c r="L4" s="18">
        <v>3</v>
      </c>
      <c r="M4" s="18">
        <v>4</v>
      </c>
      <c r="N4" s="18"/>
    </row>
    <row r="5" ht="18" customHeight="1" spans="1:23">
      <c r="A5" s="3">
        <v>1</v>
      </c>
      <c r="B5" s="3" t="s">
        <v>18</v>
      </c>
      <c r="C5" s="3" t="s">
        <v>24</v>
      </c>
      <c r="D5" s="3" t="s">
        <v>20</v>
      </c>
      <c r="E5" s="3">
        <v>4</v>
      </c>
      <c r="F5" s="10">
        <v>389.76</v>
      </c>
      <c r="G5" s="3">
        <f t="shared" ref="G5:G14" si="0">F5*E5</f>
        <v>1559.04</v>
      </c>
      <c r="H5" s="3" t="s">
        <v>21</v>
      </c>
      <c r="I5" s="3" t="s">
        <v>22</v>
      </c>
      <c r="J5" s="3"/>
      <c r="K5" s="3"/>
      <c r="L5" s="3"/>
      <c r="M5" s="3"/>
      <c r="N5" s="3"/>
      <c r="O5" s="3">
        <v>4</v>
      </c>
      <c r="P5" s="3">
        <v>4</v>
      </c>
      <c r="Q5" s="20">
        <v>7</v>
      </c>
      <c r="R5" s="3">
        <v>4</v>
      </c>
      <c r="S5" s="11">
        <v>4</v>
      </c>
      <c r="U5">
        <v>2784</v>
      </c>
      <c r="W5" s="21">
        <v>389.76</v>
      </c>
    </row>
    <row r="6" ht="18" customHeight="1" spans="1:23">
      <c r="A6" s="3">
        <v>2</v>
      </c>
      <c r="B6" s="3" t="s">
        <v>18</v>
      </c>
      <c r="C6" s="3" t="s">
        <v>25</v>
      </c>
      <c r="D6" s="3" t="s">
        <v>20</v>
      </c>
      <c r="E6" s="3">
        <v>7</v>
      </c>
      <c r="F6" s="10">
        <v>21.06</v>
      </c>
      <c r="G6" s="3">
        <f t="shared" si="0"/>
        <v>147.42</v>
      </c>
      <c r="H6" s="3" t="s">
        <v>21</v>
      </c>
      <c r="I6" s="3" t="s">
        <v>22</v>
      </c>
      <c r="J6" s="3"/>
      <c r="K6" s="3"/>
      <c r="L6" s="3"/>
      <c r="M6" s="3"/>
      <c r="N6" s="3"/>
      <c r="O6" s="3">
        <v>7</v>
      </c>
      <c r="P6" s="3">
        <v>7</v>
      </c>
      <c r="Q6" s="11">
        <v>4</v>
      </c>
      <c r="R6" s="3">
        <v>7</v>
      </c>
      <c r="S6" s="11">
        <v>7</v>
      </c>
      <c r="U6">
        <v>189</v>
      </c>
      <c r="W6" s="21">
        <v>21.06</v>
      </c>
    </row>
    <row r="7" ht="18" customHeight="1" spans="1:23">
      <c r="A7" s="3">
        <v>3</v>
      </c>
      <c r="B7" s="3" t="s">
        <v>18</v>
      </c>
      <c r="C7" s="3" t="s">
        <v>27</v>
      </c>
      <c r="D7" s="3" t="s">
        <v>20</v>
      </c>
      <c r="E7" s="3">
        <v>4</v>
      </c>
      <c r="F7" s="10">
        <v>389.76</v>
      </c>
      <c r="G7" s="3">
        <f t="shared" si="0"/>
        <v>1559.04</v>
      </c>
      <c r="H7" s="3" t="s">
        <v>21</v>
      </c>
      <c r="I7" s="3" t="s">
        <v>22</v>
      </c>
      <c r="J7" s="3"/>
      <c r="K7" s="3"/>
      <c r="L7" s="3"/>
      <c r="M7" s="3"/>
      <c r="N7" s="3"/>
      <c r="O7" s="3">
        <v>4</v>
      </c>
      <c r="P7" s="3">
        <v>4</v>
      </c>
      <c r="Q7" s="11">
        <v>7</v>
      </c>
      <c r="R7" s="3">
        <v>4</v>
      </c>
      <c r="S7" s="11">
        <v>7</v>
      </c>
      <c r="U7">
        <v>5120</v>
      </c>
      <c r="W7" s="21">
        <v>716.8</v>
      </c>
    </row>
    <row r="8" ht="18" customHeight="1" spans="1:23">
      <c r="A8" s="3">
        <v>4</v>
      </c>
      <c r="B8" s="3" t="s">
        <v>18</v>
      </c>
      <c r="C8" s="3" t="s">
        <v>25</v>
      </c>
      <c r="D8" s="3" t="s">
        <v>20</v>
      </c>
      <c r="E8" s="11">
        <v>7</v>
      </c>
      <c r="F8" s="10">
        <v>21.06</v>
      </c>
      <c r="G8" s="3">
        <f t="shared" si="0"/>
        <v>147.42</v>
      </c>
      <c r="H8" s="3" t="s">
        <v>21</v>
      </c>
      <c r="I8" s="3" t="s">
        <v>22</v>
      </c>
      <c r="J8" s="3"/>
      <c r="K8" s="3"/>
      <c r="L8" s="3"/>
      <c r="M8" s="3"/>
      <c r="N8" s="3"/>
      <c r="O8" s="11">
        <v>7</v>
      </c>
      <c r="P8" s="11">
        <v>7</v>
      </c>
      <c r="Q8" s="11">
        <v>4</v>
      </c>
      <c r="R8" s="11">
        <v>7</v>
      </c>
      <c r="S8" s="11">
        <v>4</v>
      </c>
      <c r="U8">
        <v>189</v>
      </c>
      <c r="W8" s="21">
        <v>21.06</v>
      </c>
    </row>
    <row r="9" ht="18" customHeight="1" spans="1:23">
      <c r="A9" s="3">
        <v>5</v>
      </c>
      <c r="B9" s="3" t="s">
        <v>18</v>
      </c>
      <c r="C9" s="3" t="s">
        <v>28</v>
      </c>
      <c r="D9" s="3" t="s">
        <v>20</v>
      </c>
      <c r="E9" s="3">
        <v>4</v>
      </c>
      <c r="F9" s="10">
        <v>389.76</v>
      </c>
      <c r="G9" s="3">
        <f t="shared" si="0"/>
        <v>1559.04</v>
      </c>
      <c r="H9" s="3" t="s">
        <v>21</v>
      </c>
      <c r="I9" s="3" t="s">
        <v>22</v>
      </c>
      <c r="J9" s="3"/>
      <c r="K9" s="3"/>
      <c r="L9" s="3"/>
      <c r="M9" s="3"/>
      <c r="N9" s="3"/>
      <c r="O9" s="3">
        <v>4</v>
      </c>
      <c r="P9" s="3">
        <v>4</v>
      </c>
      <c r="Q9" s="11">
        <v>7</v>
      </c>
      <c r="R9" s="3">
        <v>4</v>
      </c>
      <c r="S9" s="11">
        <v>7</v>
      </c>
      <c r="U9">
        <v>2784</v>
      </c>
      <c r="W9" s="21">
        <v>389.76</v>
      </c>
    </row>
    <row r="10" ht="18" customHeight="1" spans="1:23">
      <c r="A10" s="3">
        <v>6</v>
      </c>
      <c r="B10" s="3" t="s">
        <v>18</v>
      </c>
      <c r="C10" s="3" t="s">
        <v>29</v>
      </c>
      <c r="D10" s="3" t="s">
        <v>20</v>
      </c>
      <c r="E10" s="3">
        <v>7</v>
      </c>
      <c r="F10" s="10">
        <v>21.06</v>
      </c>
      <c r="G10" s="3">
        <f t="shared" si="0"/>
        <v>147.42</v>
      </c>
      <c r="H10" s="3" t="s">
        <v>21</v>
      </c>
      <c r="I10" s="3" t="s">
        <v>22</v>
      </c>
      <c r="J10" s="3"/>
      <c r="K10" s="3"/>
      <c r="L10" s="3"/>
      <c r="M10" s="3"/>
      <c r="N10" s="3"/>
      <c r="O10" s="3">
        <v>7</v>
      </c>
      <c r="P10" s="3">
        <v>7</v>
      </c>
      <c r="Q10" s="11">
        <v>4</v>
      </c>
      <c r="R10" s="3">
        <v>7</v>
      </c>
      <c r="S10" s="11">
        <v>4</v>
      </c>
      <c r="U10">
        <v>189</v>
      </c>
      <c r="W10" s="21">
        <v>21.06</v>
      </c>
    </row>
    <row r="11" ht="18" customHeight="1" spans="1:23">
      <c r="A11" s="3">
        <v>7</v>
      </c>
      <c r="B11" s="3" t="s">
        <v>18</v>
      </c>
      <c r="C11" s="3" t="s">
        <v>24</v>
      </c>
      <c r="D11" s="3" t="s">
        <v>20</v>
      </c>
      <c r="E11" s="3">
        <v>4</v>
      </c>
      <c r="F11" s="10">
        <v>502.88</v>
      </c>
      <c r="G11" s="3">
        <f t="shared" si="0"/>
        <v>2011.52</v>
      </c>
      <c r="H11" s="3" t="s">
        <v>21</v>
      </c>
      <c r="I11" s="3" t="s">
        <v>22</v>
      </c>
      <c r="J11" s="3"/>
      <c r="K11" s="3"/>
      <c r="L11" s="3"/>
      <c r="M11" s="3"/>
      <c r="N11" s="3"/>
      <c r="O11" s="3">
        <v>4</v>
      </c>
      <c r="P11" s="3">
        <v>4</v>
      </c>
      <c r="Q11" s="11">
        <v>4</v>
      </c>
      <c r="R11" s="3">
        <v>4</v>
      </c>
      <c r="S11" s="11">
        <v>4</v>
      </c>
      <c r="U11">
        <v>2784</v>
      </c>
      <c r="W11" s="21">
        <v>389.76</v>
      </c>
    </row>
    <row r="12" ht="18" customHeight="1" spans="1:23">
      <c r="A12" s="3">
        <v>8</v>
      </c>
      <c r="B12" s="3" t="s">
        <v>18</v>
      </c>
      <c r="C12" s="3" t="s">
        <v>24</v>
      </c>
      <c r="D12" s="3" t="s">
        <v>20</v>
      </c>
      <c r="E12" s="3">
        <v>4</v>
      </c>
      <c r="F12" s="10">
        <v>389.76</v>
      </c>
      <c r="G12" s="3">
        <f t="shared" si="0"/>
        <v>1559.04</v>
      </c>
      <c r="H12" s="3" t="s">
        <v>21</v>
      </c>
      <c r="I12" s="3" t="s">
        <v>22</v>
      </c>
      <c r="J12" s="3"/>
      <c r="K12" s="3"/>
      <c r="L12" s="3"/>
      <c r="M12" s="3"/>
      <c r="N12" s="3"/>
      <c r="O12" s="3">
        <v>4</v>
      </c>
      <c r="P12" s="3">
        <v>4</v>
      </c>
      <c r="Q12" s="11">
        <v>4</v>
      </c>
      <c r="R12" s="3">
        <v>4</v>
      </c>
      <c r="S12" s="11">
        <v>4</v>
      </c>
      <c r="U12">
        <v>2784</v>
      </c>
      <c r="W12" s="21">
        <v>389.76</v>
      </c>
    </row>
    <row r="13" ht="18" customHeight="1" spans="1:23">
      <c r="A13" s="3">
        <v>9</v>
      </c>
      <c r="B13" s="3" t="s">
        <v>18</v>
      </c>
      <c r="C13" s="3" t="s">
        <v>24</v>
      </c>
      <c r="D13" s="3" t="s">
        <v>20</v>
      </c>
      <c r="E13" s="3">
        <v>7</v>
      </c>
      <c r="F13" s="10">
        <v>21.06</v>
      </c>
      <c r="G13" s="3">
        <f t="shared" si="0"/>
        <v>147.42</v>
      </c>
      <c r="H13" s="3" t="s">
        <v>21</v>
      </c>
      <c r="I13" s="3" t="s">
        <v>22</v>
      </c>
      <c r="J13" s="3"/>
      <c r="K13" s="3"/>
      <c r="L13" s="3"/>
      <c r="M13" s="3"/>
      <c r="N13" s="3"/>
      <c r="O13" s="3">
        <v>7</v>
      </c>
      <c r="P13" s="3">
        <v>7</v>
      </c>
      <c r="Q13" s="11">
        <v>6</v>
      </c>
      <c r="R13" s="3">
        <v>7</v>
      </c>
      <c r="S13" s="11">
        <v>7</v>
      </c>
      <c r="U13">
        <v>189</v>
      </c>
      <c r="W13" s="21">
        <v>21.06</v>
      </c>
    </row>
    <row r="14" ht="18" customHeight="1" spans="1:23">
      <c r="A14" s="3">
        <v>10</v>
      </c>
      <c r="B14" s="3" t="s">
        <v>18</v>
      </c>
      <c r="C14" s="3" t="s">
        <v>25</v>
      </c>
      <c r="D14" s="3" t="s">
        <v>20</v>
      </c>
      <c r="E14" s="3">
        <v>7</v>
      </c>
      <c r="F14" s="10">
        <v>21.06</v>
      </c>
      <c r="G14" s="3">
        <f t="shared" si="0"/>
        <v>147.42</v>
      </c>
      <c r="H14" s="3" t="s">
        <v>21</v>
      </c>
      <c r="I14" s="3" t="s">
        <v>22</v>
      </c>
      <c r="J14" s="3"/>
      <c r="K14" s="3"/>
      <c r="L14" s="3"/>
      <c r="M14" s="3"/>
      <c r="N14" s="3"/>
      <c r="O14" s="3">
        <v>7</v>
      </c>
      <c r="P14" s="3">
        <v>7</v>
      </c>
      <c r="Q14" s="11">
        <v>6</v>
      </c>
      <c r="R14" s="3">
        <v>7</v>
      </c>
      <c r="S14" s="11">
        <v>7</v>
      </c>
      <c r="U14">
        <v>189</v>
      </c>
      <c r="W14" s="21">
        <v>21.06</v>
      </c>
    </row>
    <row r="15" ht="18" customHeight="1" spans="1:23">
      <c r="A15" s="3"/>
      <c r="B15" s="3"/>
      <c r="C15" s="3"/>
      <c r="D15" s="3"/>
      <c r="E15" s="12"/>
      <c r="F15" s="10"/>
      <c r="G15" s="3">
        <f>SUM(G5:G14)</f>
        <v>8984.78</v>
      </c>
      <c r="H15" s="3"/>
      <c r="I15" s="3"/>
      <c r="J15" s="3"/>
      <c r="K15" s="3"/>
      <c r="L15" s="3"/>
      <c r="M15" s="3"/>
      <c r="N15" s="3"/>
      <c r="O15" s="19"/>
      <c r="P15" s="19"/>
      <c r="Q15" s="22"/>
      <c r="R15" s="19"/>
      <c r="S15" s="22"/>
      <c r="W15" s="21"/>
    </row>
    <row r="16" ht="31" customHeight="1" spans="1:14">
      <c r="A16" s="13" t="s">
        <v>14</v>
      </c>
      <c r="B16" s="13"/>
      <c r="C16" s="13"/>
      <c r="D16" s="13"/>
      <c r="E16" s="13" t="s">
        <v>15</v>
      </c>
      <c r="F16" s="13"/>
      <c r="G16" s="13"/>
      <c r="H16" s="13"/>
      <c r="I16" s="13"/>
      <c r="J16" s="13" t="s">
        <v>16</v>
      </c>
      <c r="K16" s="13"/>
      <c r="L16" s="13"/>
      <c r="M16" s="13"/>
      <c r="N16" s="13"/>
    </row>
    <row r="17" ht="65" customHeight="1" spans="1:1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</sheetData>
  <mergeCells count="16">
    <mergeCell ref="A1:N1"/>
    <mergeCell ref="A2:N2"/>
    <mergeCell ref="J3:M3"/>
    <mergeCell ref="A16:D16"/>
    <mergeCell ref="E16:I16"/>
    <mergeCell ref="J16:N16"/>
    <mergeCell ref="A17:N17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354166666666667" right="0.118055555555556" top="0.393055555555556" bottom="0.275" header="0.236111111111111" footer="0.236111111111111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topLeftCell="A3" workbookViewId="0">
      <selection activeCell="B5" sqref="B5:I14"/>
    </sheetView>
  </sheetViews>
  <sheetFormatPr defaultColWidth="9" defaultRowHeight="13.5"/>
  <cols>
    <col min="1" max="1" width="4.875" customWidth="1"/>
    <col min="2" max="2" width="11.125" customWidth="1"/>
    <col min="3" max="3" width="17.625" customWidth="1"/>
    <col min="4" max="4" width="6.75" customWidth="1"/>
    <col min="5" max="5" width="7.625" customWidth="1"/>
    <col min="6" max="6" width="8.875" customWidth="1"/>
    <col min="7" max="7" width="10.25" customWidth="1"/>
    <col min="8" max="8" width="17.125" customWidth="1"/>
    <col min="9" max="9" width="12.5" customWidth="1"/>
    <col min="10" max="13" width="9.625" customWidth="1"/>
    <col min="14" max="14" width="13" customWidth="1"/>
    <col min="20" max="20" width="9.37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0" customHeight="1" spans="1:14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  <c r="J3" s="15" t="s">
        <v>11</v>
      </c>
      <c r="K3" s="16"/>
      <c r="L3" s="16"/>
      <c r="M3" s="17"/>
      <c r="N3" s="8" t="s">
        <v>17</v>
      </c>
    </row>
    <row r="4" ht="18" customHeight="1" spans="1:14">
      <c r="A4" s="8"/>
      <c r="B4" s="8"/>
      <c r="C4" s="8"/>
      <c r="D4" s="8"/>
      <c r="E4" s="8"/>
      <c r="F4" s="8"/>
      <c r="G4" s="9"/>
      <c r="H4" s="8"/>
      <c r="I4" s="8"/>
      <c r="J4" s="18">
        <v>1</v>
      </c>
      <c r="K4" s="18">
        <v>2</v>
      </c>
      <c r="L4" s="18">
        <v>3</v>
      </c>
      <c r="M4" s="18">
        <v>4</v>
      </c>
      <c r="N4" s="18"/>
    </row>
    <row r="5" ht="18" customHeight="1" spans="1:23">
      <c r="A5" s="3">
        <v>1</v>
      </c>
      <c r="B5" s="3" t="s">
        <v>18</v>
      </c>
      <c r="C5" s="3" t="s">
        <v>25</v>
      </c>
      <c r="D5" s="3" t="s">
        <v>20</v>
      </c>
      <c r="E5" s="3">
        <v>7</v>
      </c>
      <c r="F5" s="10">
        <f>G5/E5</f>
        <v>28.7042857142857</v>
      </c>
      <c r="G5" s="3">
        <v>200.93</v>
      </c>
      <c r="H5" s="3" t="s">
        <v>21</v>
      </c>
      <c r="I5" s="3" t="s">
        <v>22</v>
      </c>
      <c r="J5" s="3"/>
      <c r="K5" s="3"/>
      <c r="L5" s="3"/>
      <c r="M5" s="3"/>
      <c r="N5" s="3"/>
      <c r="O5" s="3">
        <v>4</v>
      </c>
      <c r="P5" s="3">
        <v>4</v>
      </c>
      <c r="Q5" s="20">
        <v>7</v>
      </c>
      <c r="R5" s="3">
        <v>4</v>
      </c>
      <c r="S5" s="11">
        <v>4</v>
      </c>
      <c r="U5">
        <v>2784</v>
      </c>
      <c r="W5" s="21">
        <v>389.76</v>
      </c>
    </row>
    <row r="6" ht="18" customHeight="1" spans="1:23">
      <c r="A6" s="3">
        <v>2</v>
      </c>
      <c r="B6" s="3" t="s">
        <v>18</v>
      </c>
      <c r="C6" s="3" t="s">
        <v>24</v>
      </c>
      <c r="D6" s="3" t="s">
        <v>20</v>
      </c>
      <c r="E6" s="3">
        <v>4</v>
      </c>
      <c r="F6" s="10">
        <f t="shared" ref="F6:F14" si="0">G6/E6</f>
        <v>389.76</v>
      </c>
      <c r="G6" s="3">
        <v>1559.04</v>
      </c>
      <c r="H6" s="3" t="s">
        <v>21</v>
      </c>
      <c r="I6" s="3" t="s">
        <v>22</v>
      </c>
      <c r="J6" s="3"/>
      <c r="K6" s="3"/>
      <c r="L6" s="3"/>
      <c r="M6" s="3"/>
      <c r="N6" s="3"/>
      <c r="O6" s="3">
        <v>7</v>
      </c>
      <c r="P6" s="3">
        <v>7</v>
      </c>
      <c r="Q6" s="11">
        <v>4</v>
      </c>
      <c r="R6" s="3">
        <v>7</v>
      </c>
      <c r="S6" s="11">
        <v>7</v>
      </c>
      <c r="U6">
        <v>189</v>
      </c>
      <c r="W6" s="21">
        <v>21.06</v>
      </c>
    </row>
    <row r="7" ht="18" customHeight="1" spans="1:23">
      <c r="A7" s="3">
        <v>3</v>
      </c>
      <c r="B7" s="3" t="s">
        <v>18</v>
      </c>
      <c r="C7" s="3" t="s">
        <v>27</v>
      </c>
      <c r="D7" s="3" t="s">
        <v>20</v>
      </c>
      <c r="E7" s="3">
        <v>7</v>
      </c>
      <c r="F7" s="10">
        <f t="shared" si="0"/>
        <v>28.86</v>
      </c>
      <c r="G7" s="3">
        <v>202.02</v>
      </c>
      <c r="H7" s="3" t="s">
        <v>21</v>
      </c>
      <c r="I7" s="3" t="s">
        <v>22</v>
      </c>
      <c r="J7" s="3"/>
      <c r="K7" s="3"/>
      <c r="L7" s="3"/>
      <c r="M7" s="3"/>
      <c r="N7" s="3"/>
      <c r="O7" s="3">
        <v>4</v>
      </c>
      <c r="P7" s="3">
        <v>4</v>
      </c>
      <c r="Q7" s="11">
        <v>7</v>
      </c>
      <c r="R7" s="3">
        <v>4</v>
      </c>
      <c r="S7" s="11">
        <v>7</v>
      </c>
      <c r="U7">
        <v>5120</v>
      </c>
      <c r="W7" s="21">
        <v>716.8</v>
      </c>
    </row>
    <row r="8" ht="18" customHeight="1" spans="1:23">
      <c r="A8" s="3">
        <v>4</v>
      </c>
      <c r="B8" s="3" t="s">
        <v>18</v>
      </c>
      <c r="C8" s="3" t="s">
        <v>25</v>
      </c>
      <c r="D8" s="3" t="s">
        <v>20</v>
      </c>
      <c r="E8" s="11">
        <v>4</v>
      </c>
      <c r="F8" s="10">
        <f t="shared" si="0"/>
        <v>389.76</v>
      </c>
      <c r="G8" s="3">
        <v>1559.04</v>
      </c>
      <c r="H8" s="3" t="s">
        <v>21</v>
      </c>
      <c r="I8" s="3" t="s">
        <v>22</v>
      </c>
      <c r="J8" s="3"/>
      <c r="K8" s="3"/>
      <c r="L8" s="3"/>
      <c r="M8" s="3"/>
      <c r="N8" s="3"/>
      <c r="O8" s="11">
        <v>7</v>
      </c>
      <c r="P8" s="11">
        <v>7</v>
      </c>
      <c r="Q8" s="11">
        <v>4</v>
      </c>
      <c r="R8" s="11">
        <v>7</v>
      </c>
      <c r="S8" s="11">
        <v>4</v>
      </c>
      <c r="U8">
        <v>189</v>
      </c>
      <c r="W8" s="21">
        <v>21.06</v>
      </c>
    </row>
    <row r="9" ht="18" customHeight="1" spans="1:23">
      <c r="A9" s="3">
        <v>5</v>
      </c>
      <c r="B9" s="3" t="s">
        <v>18</v>
      </c>
      <c r="C9" s="3" t="s">
        <v>28</v>
      </c>
      <c r="D9" s="3" t="s">
        <v>20</v>
      </c>
      <c r="E9" s="3">
        <v>7</v>
      </c>
      <c r="F9" s="10">
        <f t="shared" si="0"/>
        <v>43.68</v>
      </c>
      <c r="G9" s="3">
        <v>305.76</v>
      </c>
      <c r="H9" s="3" t="s">
        <v>21</v>
      </c>
      <c r="I9" s="3" t="s">
        <v>22</v>
      </c>
      <c r="J9" s="3"/>
      <c r="K9" s="3"/>
      <c r="L9" s="3"/>
      <c r="M9" s="3"/>
      <c r="N9" s="3"/>
      <c r="O9" s="3">
        <v>4</v>
      </c>
      <c r="P9" s="3">
        <v>4</v>
      </c>
      <c r="Q9" s="11">
        <v>7</v>
      </c>
      <c r="R9" s="3">
        <v>4</v>
      </c>
      <c r="S9" s="11">
        <v>7</v>
      </c>
      <c r="U9">
        <v>2784</v>
      </c>
      <c r="W9" s="21">
        <v>389.76</v>
      </c>
    </row>
    <row r="10" ht="18" customHeight="1" spans="1:23">
      <c r="A10" s="3">
        <v>6</v>
      </c>
      <c r="B10" s="3" t="s">
        <v>18</v>
      </c>
      <c r="C10" s="3" t="s">
        <v>29</v>
      </c>
      <c r="D10" s="3" t="s">
        <v>20</v>
      </c>
      <c r="E10" s="3">
        <v>4</v>
      </c>
      <c r="F10" s="10">
        <f t="shared" si="0"/>
        <v>389.76</v>
      </c>
      <c r="G10" s="3">
        <v>1559.04</v>
      </c>
      <c r="H10" s="3" t="s">
        <v>21</v>
      </c>
      <c r="I10" s="3" t="s">
        <v>22</v>
      </c>
      <c r="J10" s="3"/>
      <c r="K10" s="3"/>
      <c r="L10" s="3"/>
      <c r="M10" s="3"/>
      <c r="N10" s="3"/>
      <c r="O10" s="3">
        <v>7</v>
      </c>
      <c r="P10" s="3">
        <v>7</v>
      </c>
      <c r="Q10" s="11">
        <v>4</v>
      </c>
      <c r="R10" s="3">
        <v>7</v>
      </c>
      <c r="S10" s="11">
        <v>4</v>
      </c>
      <c r="U10">
        <v>189</v>
      </c>
      <c r="W10" s="21">
        <v>21.06</v>
      </c>
    </row>
    <row r="11" ht="18" customHeight="1" spans="1:23">
      <c r="A11" s="3">
        <v>7</v>
      </c>
      <c r="B11" s="3" t="s">
        <v>18</v>
      </c>
      <c r="C11" s="3" t="s">
        <v>24</v>
      </c>
      <c r="D11" s="3" t="s">
        <v>20</v>
      </c>
      <c r="E11" s="3">
        <v>4</v>
      </c>
      <c r="F11" s="10">
        <f t="shared" si="0"/>
        <v>389.76</v>
      </c>
      <c r="G11" s="3">
        <v>1559.04</v>
      </c>
      <c r="H11" s="3" t="s">
        <v>21</v>
      </c>
      <c r="I11" s="3" t="s">
        <v>22</v>
      </c>
      <c r="J11" s="3"/>
      <c r="K11" s="3"/>
      <c r="L11" s="3"/>
      <c r="M11" s="3"/>
      <c r="N11" s="3"/>
      <c r="O11" s="3">
        <v>4</v>
      </c>
      <c r="P11" s="3">
        <v>4</v>
      </c>
      <c r="Q11" s="11">
        <v>4</v>
      </c>
      <c r="R11" s="3">
        <v>4</v>
      </c>
      <c r="S11" s="11">
        <v>4</v>
      </c>
      <c r="U11">
        <v>2784</v>
      </c>
      <c r="W11" s="21">
        <v>389.76</v>
      </c>
    </row>
    <row r="12" ht="18" customHeight="1" spans="1:23">
      <c r="A12" s="3">
        <v>8</v>
      </c>
      <c r="B12" s="3" t="s">
        <v>18</v>
      </c>
      <c r="C12" s="3" t="s">
        <v>24</v>
      </c>
      <c r="D12" s="3" t="s">
        <v>20</v>
      </c>
      <c r="E12" s="3">
        <v>4</v>
      </c>
      <c r="F12" s="10">
        <f t="shared" si="0"/>
        <v>389.76</v>
      </c>
      <c r="G12" s="3">
        <v>1559.04</v>
      </c>
      <c r="H12" s="3" t="s">
        <v>21</v>
      </c>
      <c r="I12" s="3" t="s">
        <v>22</v>
      </c>
      <c r="J12" s="3"/>
      <c r="K12" s="3"/>
      <c r="L12" s="3"/>
      <c r="M12" s="3"/>
      <c r="N12" s="3"/>
      <c r="O12" s="3">
        <v>4</v>
      </c>
      <c r="P12" s="3">
        <v>4</v>
      </c>
      <c r="Q12" s="11">
        <v>4</v>
      </c>
      <c r="R12" s="3">
        <v>4</v>
      </c>
      <c r="S12" s="11">
        <v>4</v>
      </c>
      <c r="U12">
        <v>2784</v>
      </c>
      <c r="W12" s="21">
        <v>389.76</v>
      </c>
    </row>
    <row r="13" ht="18" customHeight="1" spans="1:23">
      <c r="A13" s="3">
        <v>9</v>
      </c>
      <c r="B13" s="3" t="s">
        <v>18</v>
      </c>
      <c r="C13" s="3" t="s">
        <v>24</v>
      </c>
      <c r="D13" s="3" t="s">
        <v>20</v>
      </c>
      <c r="E13" s="3">
        <v>6</v>
      </c>
      <c r="F13" s="10">
        <f t="shared" si="0"/>
        <v>35.1</v>
      </c>
      <c r="G13" s="3">
        <v>210.6</v>
      </c>
      <c r="H13" s="3" t="s">
        <v>21</v>
      </c>
      <c r="I13" s="3" t="s">
        <v>22</v>
      </c>
      <c r="J13" s="3"/>
      <c r="K13" s="3"/>
      <c r="L13" s="3"/>
      <c r="M13" s="3"/>
      <c r="N13" s="3"/>
      <c r="O13" s="3">
        <v>7</v>
      </c>
      <c r="P13" s="3">
        <v>7</v>
      </c>
      <c r="Q13" s="11">
        <v>6</v>
      </c>
      <c r="R13" s="3">
        <v>7</v>
      </c>
      <c r="S13" s="11">
        <v>7</v>
      </c>
      <c r="U13">
        <v>189</v>
      </c>
      <c r="W13" s="21">
        <v>21.06</v>
      </c>
    </row>
    <row r="14" ht="18" customHeight="1" spans="1:23">
      <c r="A14" s="3">
        <v>10</v>
      </c>
      <c r="B14" s="3" t="s">
        <v>18</v>
      </c>
      <c r="C14" s="3" t="s">
        <v>25</v>
      </c>
      <c r="D14" s="3" t="s">
        <v>20</v>
      </c>
      <c r="E14" s="3">
        <v>6</v>
      </c>
      <c r="F14" s="10">
        <f t="shared" si="0"/>
        <v>35.1</v>
      </c>
      <c r="G14" s="3">
        <v>210.6</v>
      </c>
      <c r="H14" s="3" t="s">
        <v>21</v>
      </c>
      <c r="I14" s="3" t="s">
        <v>22</v>
      </c>
      <c r="J14" s="3"/>
      <c r="K14" s="3"/>
      <c r="L14" s="3"/>
      <c r="M14" s="3"/>
      <c r="N14" s="3"/>
      <c r="O14" s="3">
        <v>7</v>
      </c>
      <c r="P14" s="3">
        <v>7</v>
      </c>
      <c r="Q14" s="11">
        <v>6</v>
      </c>
      <c r="R14" s="3">
        <v>7</v>
      </c>
      <c r="S14" s="11">
        <v>7</v>
      </c>
      <c r="U14">
        <v>189</v>
      </c>
      <c r="W14" s="21">
        <v>21.06</v>
      </c>
    </row>
    <row r="15" ht="18" customHeight="1" spans="1:23">
      <c r="A15" s="3"/>
      <c r="B15" s="3"/>
      <c r="C15" s="3"/>
      <c r="D15" s="3"/>
      <c r="E15" s="12"/>
      <c r="F15" s="10"/>
      <c r="G15" s="3">
        <f>SUM(G5:G14)</f>
        <v>8925.11</v>
      </c>
      <c r="H15" s="3"/>
      <c r="I15" s="3"/>
      <c r="J15" s="3"/>
      <c r="K15" s="3"/>
      <c r="L15" s="3"/>
      <c r="M15" s="3"/>
      <c r="N15" s="3"/>
      <c r="O15" s="19"/>
      <c r="P15" s="19"/>
      <c r="Q15" s="22"/>
      <c r="R15" s="19"/>
      <c r="S15" s="22"/>
      <c r="W15" s="21"/>
    </row>
    <row r="16" ht="31" customHeight="1" spans="1:14">
      <c r="A16" s="13" t="s">
        <v>14</v>
      </c>
      <c r="B16" s="13"/>
      <c r="C16" s="13"/>
      <c r="D16" s="13"/>
      <c r="E16" s="13" t="s">
        <v>15</v>
      </c>
      <c r="F16" s="13"/>
      <c r="G16" s="13"/>
      <c r="H16" s="13"/>
      <c r="I16" s="13"/>
      <c r="J16" s="13" t="s">
        <v>16</v>
      </c>
      <c r="K16" s="13"/>
      <c r="L16" s="13"/>
      <c r="M16" s="13"/>
      <c r="N16" s="13"/>
    </row>
    <row r="17" ht="65" customHeight="1" spans="1:1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</sheetData>
  <mergeCells count="16">
    <mergeCell ref="A1:N1"/>
    <mergeCell ref="A2:N2"/>
    <mergeCell ref="J3:M3"/>
    <mergeCell ref="A16:D16"/>
    <mergeCell ref="E16:I16"/>
    <mergeCell ref="J16:N16"/>
    <mergeCell ref="A17:N17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354166666666667" right="0.118055555555556" top="0.393055555555556" bottom="0.275" header="0.236111111111111" footer="0.236111111111111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topLeftCell="A3" workbookViewId="0">
      <selection activeCell="B5" sqref="B5:I14"/>
    </sheetView>
  </sheetViews>
  <sheetFormatPr defaultColWidth="9" defaultRowHeight="13.5"/>
  <cols>
    <col min="1" max="1" width="4.875" customWidth="1"/>
    <col min="2" max="2" width="11.125" customWidth="1"/>
    <col min="3" max="3" width="17.625" customWidth="1"/>
    <col min="4" max="4" width="6.75" customWidth="1"/>
    <col min="5" max="5" width="7.625" customWidth="1"/>
    <col min="6" max="6" width="8.875" customWidth="1"/>
    <col min="7" max="7" width="10.25" customWidth="1"/>
    <col min="8" max="8" width="17.125" customWidth="1"/>
    <col min="9" max="9" width="12.5" customWidth="1"/>
    <col min="10" max="13" width="9.625" customWidth="1"/>
    <col min="14" max="14" width="13" customWidth="1"/>
    <col min="20" max="20" width="9.37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0" customHeight="1" spans="1:14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  <c r="J3" s="15" t="s">
        <v>11</v>
      </c>
      <c r="K3" s="16"/>
      <c r="L3" s="16"/>
      <c r="M3" s="17"/>
      <c r="N3" s="8" t="s">
        <v>17</v>
      </c>
    </row>
    <row r="4" ht="18" customHeight="1" spans="1:14">
      <c r="A4" s="8"/>
      <c r="B4" s="8"/>
      <c r="C4" s="8"/>
      <c r="D4" s="8"/>
      <c r="E4" s="8"/>
      <c r="F4" s="8"/>
      <c r="G4" s="9"/>
      <c r="H4" s="8"/>
      <c r="I4" s="8"/>
      <c r="J4" s="18">
        <v>1</v>
      </c>
      <c r="K4" s="18">
        <v>2</v>
      </c>
      <c r="L4" s="18">
        <v>3</v>
      </c>
      <c r="M4" s="18">
        <v>4</v>
      </c>
      <c r="N4" s="18"/>
    </row>
    <row r="5" ht="18" customHeight="1" spans="1:23">
      <c r="A5" s="3">
        <v>1</v>
      </c>
      <c r="B5" s="3" t="s">
        <v>18</v>
      </c>
      <c r="C5" s="3" t="s">
        <v>24</v>
      </c>
      <c r="D5" s="3" t="s">
        <v>20</v>
      </c>
      <c r="E5" s="3">
        <v>4</v>
      </c>
      <c r="F5" s="10">
        <f t="shared" ref="F5:F14" si="0">G5/E5</f>
        <v>389.76</v>
      </c>
      <c r="G5" s="3">
        <v>1559.04</v>
      </c>
      <c r="H5" s="3" t="s">
        <v>21</v>
      </c>
      <c r="I5" s="3" t="s">
        <v>22</v>
      </c>
      <c r="J5" s="3"/>
      <c r="K5" s="3"/>
      <c r="L5" s="3"/>
      <c r="M5" s="3"/>
      <c r="N5" s="3"/>
      <c r="O5" s="3">
        <v>4</v>
      </c>
      <c r="P5" s="3">
        <v>4</v>
      </c>
      <c r="Q5" s="20">
        <v>7</v>
      </c>
      <c r="R5" s="3">
        <v>4</v>
      </c>
      <c r="S5" s="11">
        <v>4</v>
      </c>
      <c r="U5">
        <v>2784</v>
      </c>
      <c r="W5" s="21">
        <v>389.76</v>
      </c>
    </row>
    <row r="6" ht="18" customHeight="1" spans="1:23">
      <c r="A6" s="3">
        <v>2</v>
      </c>
      <c r="B6" s="3" t="s">
        <v>18</v>
      </c>
      <c r="C6" s="3" t="s">
        <v>25</v>
      </c>
      <c r="D6" s="3" t="s">
        <v>20</v>
      </c>
      <c r="E6" s="3">
        <v>7</v>
      </c>
      <c r="F6" s="10">
        <f t="shared" si="0"/>
        <v>23.2442857142857</v>
      </c>
      <c r="G6" s="3">
        <v>162.71</v>
      </c>
      <c r="H6" s="3" t="s">
        <v>21</v>
      </c>
      <c r="I6" s="3" t="s">
        <v>22</v>
      </c>
      <c r="J6" s="3"/>
      <c r="K6" s="3"/>
      <c r="L6" s="3"/>
      <c r="M6" s="3"/>
      <c r="N6" s="3"/>
      <c r="O6" s="3">
        <v>7</v>
      </c>
      <c r="P6" s="3">
        <v>7</v>
      </c>
      <c r="Q6" s="11">
        <v>4</v>
      </c>
      <c r="R6" s="3">
        <v>7</v>
      </c>
      <c r="S6" s="11">
        <v>7</v>
      </c>
      <c r="U6">
        <v>189</v>
      </c>
      <c r="W6" s="21">
        <v>21.06</v>
      </c>
    </row>
    <row r="7" ht="18" customHeight="1" spans="1:23">
      <c r="A7" s="3">
        <v>3</v>
      </c>
      <c r="B7" s="3" t="s">
        <v>18</v>
      </c>
      <c r="C7" s="3" t="s">
        <v>24</v>
      </c>
      <c r="D7" s="3" t="s">
        <v>20</v>
      </c>
      <c r="E7" s="3">
        <v>4</v>
      </c>
      <c r="F7" s="10">
        <f t="shared" si="0"/>
        <v>389.76</v>
      </c>
      <c r="G7" s="3">
        <v>1559.04</v>
      </c>
      <c r="H7" s="3" t="s">
        <v>21</v>
      </c>
      <c r="I7" s="3" t="s">
        <v>22</v>
      </c>
      <c r="J7" s="3"/>
      <c r="K7" s="3"/>
      <c r="L7" s="3"/>
      <c r="M7" s="3"/>
      <c r="N7" s="3"/>
      <c r="O7" s="3">
        <v>4</v>
      </c>
      <c r="P7" s="3">
        <v>4</v>
      </c>
      <c r="Q7" s="11">
        <v>7</v>
      </c>
      <c r="R7" s="3">
        <v>4</v>
      </c>
      <c r="S7" s="11">
        <v>7</v>
      </c>
      <c r="U7">
        <v>5120</v>
      </c>
      <c r="W7" s="21">
        <v>716.8</v>
      </c>
    </row>
    <row r="8" ht="18" customHeight="1" spans="1:23">
      <c r="A8" s="3">
        <v>4</v>
      </c>
      <c r="B8" s="3" t="s">
        <v>18</v>
      </c>
      <c r="C8" s="3" t="s">
        <v>25</v>
      </c>
      <c r="D8" s="3" t="s">
        <v>20</v>
      </c>
      <c r="E8" s="11">
        <v>7</v>
      </c>
      <c r="F8" s="10">
        <f t="shared" si="0"/>
        <v>23.2442857142857</v>
      </c>
      <c r="G8" s="3">
        <v>162.71</v>
      </c>
      <c r="H8" s="3" t="s">
        <v>21</v>
      </c>
      <c r="I8" s="3" t="s">
        <v>22</v>
      </c>
      <c r="J8" s="3"/>
      <c r="K8" s="3"/>
      <c r="L8" s="3"/>
      <c r="M8" s="3"/>
      <c r="N8" s="3"/>
      <c r="O8" s="11">
        <v>7</v>
      </c>
      <c r="P8" s="11">
        <v>7</v>
      </c>
      <c r="Q8" s="11">
        <v>4</v>
      </c>
      <c r="R8" s="11">
        <v>7</v>
      </c>
      <c r="S8" s="11">
        <v>4</v>
      </c>
      <c r="U8">
        <v>189</v>
      </c>
      <c r="W8" s="21">
        <v>21.06</v>
      </c>
    </row>
    <row r="9" ht="18" customHeight="1" spans="1:23">
      <c r="A9" s="3">
        <v>5</v>
      </c>
      <c r="B9" s="3" t="s">
        <v>18</v>
      </c>
      <c r="C9" s="3" t="s">
        <v>24</v>
      </c>
      <c r="D9" s="3" t="s">
        <v>20</v>
      </c>
      <c r="E9" s="3">
        <v>4</v>
      </c>
      <c r="F9" s="10">
        <f t="shared" si="0"/>
        <v>389.76</v>
      </c>
      <c r="G9" s="3">
        <v>1559.04</v>
      </c>
      <c r="H9" s="3" t="s">
        <v>21</v>
      </c>
      <c r="I9" s="3" t="s">
        <v>22</v>
      </c>
      <c r="J9" s="3"/>
      <c r="K9" s="3"/>
      <c r="L9" s="3"/>
      <c r="M9" s="3"/>
      <c r="N9" s="3"/>
      <c r="O9" s="3">
        <v>4</v>
      </c>
      <c r="P9" s="3">
        <v>4</v>
      </c>
      <c r="Q9" s="11">
        <v>7</v>
      </c>
      <c r="R9" s="3">
        <v>4</v>
      </c>
      <c r="S9" s="11">
        <v>7</v>
      </c>
      <c r="U9">
        <v>2784</v>
      </c>
      <c r="W9" s="21">
        <v>389.76</v>
      </c>
    </row>
    <row r="10" ht="18" customHeight="1" spans="1:23">
      <c r="A10" s="3">
        <v>6</v>
      </c>
      <c r="B10" s="3" t="s">
        <v>18</v>
      </c>
      <c r="C10" s="3" t="s">
        <v>25</v>
      </c>
      <c r="D10" s="3" t="s">
        <v>20</v>
      </c>
      <c r="E10" s="3">
        <v>7</v>
      </c>
      <c r="F10" s="10">
        <f t="shared" si="0"/>
        <v>26.52</v>
      </c>
      <c r="G10" s="3">
        <v>185.64</v>
      </c>
      <c r="H10" s="3" t="s">
        <v>21</v>
      </c>
      <c r="I10" s="3" t="s">
        <v>22</v>
      </c>
      <c r="J10" s="3"/>
      <c r="K10" s="3"/>
      <c r="L10" s="3"/>
      <c r="M10" s="3"/>
      <c r="N10" s="3"/>
      <c r="O10" s="3">
        <v>7</v>
      </c>
      <c r="P10" s="3">
        <v>7</v>
      </c>
      <c r="Q10" s="11">
        <v>4</v>
      </c>
      <c r="R10" s="3">
        <v>7</v>
      </c>
      <c r="S10" s="11">
        <v>4</v>
      </c>
      <c r="U10">
        <v>189</v>
      </c>
      <c r="W10" s="21">
        <v>21.06</v>
      </c>
    </row>
    <row r="11" ht="18" customHeight="1" spans="1:23">
      <c r="A11" s="3">
        <v>7</v>
      </c>
      <c r="B11" s="3" t="s">
        <v>18</v>
      </c>
      <c r="C11" s="3" t="s">
        <v>24</v>
      </c>
      <c r="D11" s="3" t="s">
        <v>20</v>
      </c>
      <c r="E11" s="3">
        <v>4</v>
      </c>
      <c r="F11" s="10">
        <f t="shared" si="0"/>
        <v>389.76</v>
      </c>
      <c r="G11" s="3">
        <v>1559.04</v>
      </c>
      <c r="H11" s="3" t="s">
        <v>21</v>
      </c>
      <c r="I11" s="3" t="s">
        <v>22</v>
      </c>
      <c r="J11" s="3"/>
      <c r="K11" s="3"/>
      <c r="L11" s="3"/>
      <c r="M11" s="3"/>
      <c r="N11" s="3"/>
      <c r="O11" s="3">
        <v>4</v>
      </c>
      <c r="P11" s="3">
        <v>4</v>
      </c>
      <c r="Q11" s="11">
        <v>4</v>
      </c>
      <c r="R11" s="3">
        <v>4</v>
      </c>
      <c r="S11" s="11">
        <v>4</v>
      </c>
      <c r="U11">
        <v>2784</v>
      </c>
      <c r="W11" s="21">
        <v>389.76</v>
      </c>
    </row>
    <row r="12" ht="18" customHeight="1" spans="1:23">
      <c r="A12" s="3">
        <v>8</v>
      </c>
      <c r="B12" s="3" t="s">
        <v>18</v>
      </c>
      <c r="C12" s="3" t="s">
        <v>24</v>
      </c>
      <c r="D12" s="3" t="s">
        <v>20</v>
      </c>
      <c r="E12" s="3">
        <v>4</v>
      </c>
      <c r="F12" s="10">
        <f t="shared" si="0"/>
        <v>389.76</v>
      </c>
      <c r="G12" s="3">
        <v>1559.04</v>
      </c>
      <c r="H12" s="3" t="s">
        <v>21</v>
      </c>
      <c r="I12" s="3" t="s">
        <v>22</v>
      </c>
      <c r="J12" s="3"/>
      <c r="K12" s="3"/>
      <c r="L12" s="3"/>
      <c r="M12" s="3"/>
      <c r="N12" s="3"/>
      <c r="O12" s="3">
        <v>4</v>
      </c>
      <c r="P12" s="3">
        <v>4</v>
      </c>
      <c r="Q12" s="11">
        <v>4</v>
      </c>
      <c r="R12" s="3">
        <v>4</v>
      </c>
      <c r="S12" s="11">
        <v>4</v>
      </c>
      <c r="U12">
        <v>2784</v>
      </c>
      <c r="W12" s="21">
        <v>389.76</v>
      </c>
    </row>
    <row r="13" ht="18" customHeight="1" spans="1:23">
      <c r="A13" s="3">
        <v>9</v>
      </c>
      <c r="B13" s="3" t="s">
        <v>18</v>
      </c>
      <c r="C13" s="3" t="s">
        <v>25</v>
      </c>
      <c r="D13" s="3" t="s">
        <v>20</v>
      </c>
      <c r="E13" s="3">
        <v>7</v>
      </c>
      <c r="F13" s="10">
        <f t="shared" si="0"/>
        <v>23.2442857142857</v>
      </c>
      <c r="G13" s="3">
        <v>162.71</v>
      </c>
      <c r="H13" s="3" t="s">
        <v>21</v>
      </c>
      <c r="I13" s="3" t="s">
        <v>22</v>
      </c>
      <c r="J13" s="3"/>
      <c r="K13" s="3"/>
      <c r="L13" s="3"/>
      <c r="M13" s="3"/>
      <c r="N13" s="3"/>
      <c r="O13" s="3">
        <v>7</v>
      </c>
      <c r="P13" s="3">
        <v>7</v>
      </c>
      <c r="Q13" s="11">
        <v>6</v>
      </c>
      <c r="R13" s="3">
        <v>7</v>
      </c>
      <c r="S13" s="11">
        <v>7</v>
      </c>
      <c r="U13">
        <v>189</v>
      </c>
      <c r="W13" s="21">
        <v>21.06</v>
      </c>
    </row>
    <row r="14" ht="18" customHeight="1" spans="1:23">
      <c r="A14" s="3">
        <v>10</v>
      </c>
      <c r="B14" s="3" t="s">
        <v>18</v>
      </c>
      <c r="C14" s="3" t="s">
        <v>25</v>
      </c>
      <c r="D14" s="3" t="s">
        <v>20</v>
      </c>
      <c r="E14" s="3">
        <v>7</v>
      </c>
      <c r="F14" s="10">
        <f t="shared" si="0"/>
        <v>28.7042857142857</v>
      </c>
      <c r="G14" s="3">
        <v>200.93</v>
      </c>
      <c r="H14" s="3" t="s">
        <v>21</v>
      </c>
      <c r="I14" s="3" t="s">
        <v>22</v>
      </c>
      <c r="J14" s="3"/>
      <c r="K14" s="3"/>
      <c r="L14" s="3"/>
      <c r="M14" s="3"/>
      <c r="N14" s="3"/>
      <c r="O14" s="3">
        <v>7</v>
      </c>
      <c r="P14" s="3">
        <v>7</v>
      </c>
      <c r="Q14" s="11">
        <v>6</v>
      </c>
      <c r="R14" s="3">
        <v>7</v>
      </c>
      <c r="S14" s="11">
        <v>7</v>
      </c>
      <c r="U14">
        <v>189</v>
      </c>
      <c r="W14" s="21">
        <v>21.06</v>
      </c>
    </row>
    <row r="15" ht="18" customHeight="1" spans="1:23">
      <c r="A15" s="3"/>
      <c r="B15" s="3"/>
      <c r="C15" s="3"/>
      <c r="D15" s="3"/>
      <c r="E15" s="12"/>
      <c r="F15" s="10"/>
      <c r="G15" s="3">
        <v>8669.89</v>
      </c>
      <c r="H15" s="3"/>
      <c r="I15" s="3"/>
      <c r="J15" s="3"/>
      <c r="K15" s="3"/>
      <c r="L15" s="3"/>
      <c r="M15" s="3"/>
      <c r="N15" s="3"/>
      <c r="O15" s="19"/>
      <c r="P15" s="19"/>
      <c r="Q15" s="22"/>
      <c r="R15" s="19"/>
      <c r="S15" s="22"/>
      <c r="W15" s="21"/>
    </row>
    <row r="16" ht="31" customHeight="1" spans="1:14">
      <c r="A16" s="13" t="s">
        <v>14</v>
      </c>
      <c r="B16" s="13"/>
      <c r="C16" s="13"/>
      <c r="D16" s="13"/>
      <c r="E16" s="13" t="s">
        <v>15</v>
      </c>
      <c r="F16" s="13"/>
      <c r="G16" s="13"/>
      <c r="H16" s="13"/>
      <c r="I16" s="13"/>
      <c r="J16" s="13" t="s">
        <v>16</v>
      </c>
      <c r="K16" s="13"/>
      <c r="L16" s="13"/>
      <c r="M16" s="13"/>
      <c r="N16" s="13"/>
    </row>
    <row r="17" ht="65" customHeight="1" spans="1:1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</sheetData>
  <mergeCells count="16">
    <mergeCell ref="A1:N1"/>
    <mergeCell ref="A2:N2"/>
    <mergeCell ref="J3:M3"/>
    <mergeCell ref="A16:D16"/>
    <mergeCell ref="E16:I16"/>
    <mergeCell ref="J16:N16"/>
    <mergeCell ref="A17:N17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354166666666667" right="0.118055555555556" top="0.393055555555556" bottom="0.275" header="0.236111111111111" footer="0.236111111111111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topLeftCell="A3" workbookViewId="0">
      <selection activeCell="B5" sqref="B5:I14"/>
    </sheetView>
  </sheetViews>
  <sheetFormatPr defaultColWidth="9" defaultRowHeight="13.5"/>
  <cols>
    <col min="1" max="1" width="4.875" customWidth="1"/>
    <col min="2" max="2" width="11.125" customWidth="1"/>
    <col min="3" max="3" width="17.625" customWidth="1"/>
    <col min="4" max="4" width="6.75" customWidth="1"/>
    <col min="5" max="5" width="7.625" customWidth="1"/>
    <col min="6" max="6" width="8.875" customWidth="1"/>
    <col min="7" max="7" width="10.25" customWidth="1"/>
    <col min="8" max="8" width="17.125" customWidth="1"/>
    <col min="9" max="9" width="12.5" customWidth="1"/>
    <col min="10" max="13" width="9.625" customWidth="1"/>
    <col min="14" max="14" width="13" customWidth="1"/>
    <col min="20" max="20" width="9.375"/>
  </cols>
  <sheetData>
    <row r="1" ht="24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0" customHeight="1" spans="1:14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6" t="s">
        <v>10</v>
      </c>
      <c r="J3" s="15" t="s">
        <v>11</v>
      </c>
      <c r="K3" s="16"/>
      <c r="L3" s="16"/>
      <c r="M3" s="17"/>
      <c r="N3" s="8" t="s">
        <v>17</v>
      </c>
    </row>
    <row r="4" ht="18" customHeight="1" spans="1:14">
      <c r="A4" s="8"/>
      <c r="B4" s="8"/>
      <c r="C4" s="8"/>
      <c r="D4" s="8"/>
      <c r="E4" s="8"/>
      <c r="F4" s="8"/>
      <c r="G4" s="9"/>
      <c r="H4" s="8"/>
      <c r="I4" s="8"/>
      <c r="J4" s="18">
        <v>1</v>
      </c>
      <c r="K4" s="18">
        <v>2</v>
      </c>
      <c r="L4" s="18">
        <v>3</v>
      </c>
      <c r="M4" s="18">
        <v>4</v>
      </c>
      <c r="N4" s="18"/>
    </row>
    <row r="5" ht="18" customHeight="1" spans="1:23">
      <c r="A5" s="3">
        <v>1</v>
      </c>
      <c r="B5" s="3" t="s">
        <v>18</v>
      </c>
      <c r="C5" s="3" t="s">
        <v>24</v>
      </c>
      <c r="D5" s="3" t="s">
        <v>20</v>
      </c>
      <c r="E5" s="3">
        <v>4</v>
      </c>
      <c r="F5" s="10">
        <f t="shared" ref="F5:F14" si="0">G5/E5</f>
        <v>389.76</v>
      </c>
      <c r="G5" s="3">
        <v>1559.04</v>
      </c>
      <c r="H5" s="3" t="s">
        <v>21</v>
      </c>
      <c r="I5" s="3" t="s">
        <v>22</v>
      </c>
      <c r="J5" s="3"/>
      <c r="K5" s="3"/>
      <c r="L5" s="3"/>
      <c r="M5" s="3"/>
      <c r="N5" s="3"/>
      <c r="O5" s="3">
        <v>4</v>
      </c>
      <c r="P5" s="3">
        <v>4</v>
      </c>
      <c r="Q5" s="20">
        <v>7</v>
      </c>
      <c r="R5" s="3">
        <v>4</v>
      </c>
      <c r="S5" s="11">
        <v>4</v>
      </c>
      <c r="U5">
        <v>2784</v>
      </c>
      <c r="W5" s="21">
        <v>389.76</v>
      </c>
    </row>
    <row r="6" ht="18" customHeight="1" spans="1:23">
      <c r="A6" s="3">
        <v>2</v>
      </c>
      <c r="B6" s="3" t="s">
        <v>18</v>
      </c>
      <c r="C6" s="3" t="s">
        <v>25</v>
      </c>
      <c r="D6" s="3" t="s">
        <v>20</v>
      </c>
      <c r="E6" s="3">
        <v>7</v>
      </c>
      <c r="F6" s="10">
        <f t="shared" si="0"/>
        <v>23.2442857142857</v>
      </c>
      <c r="G6" s="3">
        <v>162.71</v>
      </c>
      <c r="H6" s="3" t="s">
        <v>21</v>
      </c>
      <c r="I6" s="3" t="s">
        <v>22</v>
      </c>
      <c r="J6" s="3"/>
      <c r="K6" s="3"/>
      <c r="L6" s="3"/>
      <c r="M6" s="3"/>
      <c r="N6" s="3"/>
      <c r="O6" s="3">
        <v>7</v>
      </c>
      <c r="P6" s="3">
        <v>7</v>
      </c>
      <c r="Q6" s="11">
        <v>4</v>
      </c>
      <c r="R6" s="3">
        <v>7</v>
      </c>
      <c r="S6" s="11">
        <v>7</v>
      </c>
      <c r="U6">
        <v>189</v>
      </c>
      <c r="W6" s="21">
        <v>21.06</v>
      </c>
    </row>
    <row r="7" ht="18" customHeight="1" spans="1:23">
      <c r="A7" s="3">
        <v>3</v>
      </c>
      <c r="B7" s="3" t="s">
        <v>18</v>
      </c>
      <c r="C7" s="3" t="s">
        <v>24</v>
      </c>
      <c r="D7" s="3" t="s">
        <v>20</v>
      </c>
      <c r="E7" s="3">
        <v>7</v>
      </c>
      <c r="F7" s="10">
        <f t="shared" si="0"/>
        <v>23.2442857142857</v>
      </c>
      <c r="G7" s="3">
        <v>162.71</v>
      </c>
      <c r="H7" s="3" t="s">
        <v>21</v>
      </c>
      <c r="I7" s="3" t="s">
        <v>22</v>
      </c>
      <c r="J7" s="3"/>
      <c r="K7" s="3"/>
      <c r="L7" s="3"/>
      <c r="M7" s="3"/>
      <c r="N7" s="3"/>
      <c r="O7" s="3">
        <v>4</v>
      </c>
      <c r="P7" s="3">
        <v>4</v>
      </c>
      <c r="Q7" s="11">
        <v>7</v>
      </c>
      <c r="R7" s="3">
        <v>4</v>
      </c>
      <c r="S7" s="11">
        <v>7</v>
      </c>
      <c r="U7">
        <v>5120</v>
      </c>
      <c r="W7" s="21">
        <v>716.8</v>
      </c>
    </row>
    <row r="8" ht="18" customHeight="1" spans="1:23">
      <c r="A8" s="3">
        <v>4</v>
      </c>
      <c r="B8" s="3" t="s">
        <v>18</v>
      </c>
      <c r="C8" s="3" t="s">
        <v>25</v>
      </c>
      <c r="D8" s="3" t="s">
        <v>20</v>
      </c>
      <c r="E8" s="11">
        <v>4</v>
      </c>
      <c r="F8" s="10">
        <f t="shared" si="0"/>
        <v>389.76</v>
      </c>
      <c r="G8" s="3">
        <v>1559.04</v>
      </c>
      <c r="H8" s="3" t="s">
        <v>21</v>
      </c>
      <c r="I8" s="3" t="s">
        <v>22</v>
      </c>
      <c r="J8" s="3"/>
      <c r="K8" s="3"/>
      <c r="L8" s="3"/>
      <c r="M8" s="3"/>
      <c r="N8" s="3"/>
      <c r="O8" s="11">
        <v>7</v>
      </c>
      <c r="P8" s="11">
        <v>7</v>
      </c>
      <c r="Q8" s="11">
        <v>4</v>
      </c>
      <c r="R8" s="11">
        <v>7</v>
      </c>
      <c r="S8" s="11">
        <v>4</v>
      </c>
      <c r="U8">
        <v>189</v>
      </c>
      <c r="W8" s="21">
        <v>21.06</v>
      </c>
    </row>
    <row r="9" ht="18" customHeight="1" spans="1:23">
      <c r="A9" s="3">
        <v>5</v>
      </c>
      <c r="B9" s="3" t="s">
        <v>18</v>
      </c>
      <c r="C9" s="3" t="s">
        <v>24</v>
      </c>
      <c r="D9" s="3" t="s">
        <v>20</v>
      </c>
      <c r="E9" s="3">
        <v>7</v>
      </c>
      <c r="F9" s="10">
        <f t="shared" si="0"/>
        <v>23.2442857142857</v>
      </c>
      <c r="G9" s="3">
        <v>162.71</v>
      </c>
      <c r="H9" s="3" t="s">
        <v>21</v>
      </c>
      <c r="I9" s="3" t="s">
        <v>22</v>
      </c>
      <c r="J9" s="3"/>
      <c r="K9" s="3"/>
      <c r="L9" s="3"/>
      <c r="M9" s="3"/>
      <c r="N9" s="3"/>
      <c r="O9" s="3">
        <v>4</v>
      </c>
      <c r="P9" s="3">
        <v>4</v>
      </c>
      <c r="Q9" s="11">
        <v>7</v>
      </c>
      <c r="R9" s="3">
        <v>4</v>
      </c>
      <c r="S9" s="11">
        <v>7</v>
      </c>
      <c r="U9">
        <v>2784</v>
      </c>
      <c r="W9" s="21">
        <v>389.76</v>
      </c>
    </row>
    <row r="10" ht="18" customHeight="1" spans="1:23">
      <c r="A10" s="3">
        <v>6</v>
      </c>
      <c r="B10" s="3" t="s">
        <v>18</v>
      </c>
      <c r="C10" s="3" t="s">
        <v>25</v>
      </c>
      <c r="D10" s="3" t="s">
        <v>20</v>
      </c>
      <c r="E10" s="3">
        <v>4</v>
      </c>
      <c r="F10" s="10">
        <f t="shared" si="0"/>
        <v>389.76</v>
      </c>
      <c r="G10" s="3">
        <v>1559.04</v>
      </c>
      <c r="H10" s="3" t="s">
        <v>21</v>
      </c>
      <c r="I10" s="3" t="s">
        <v>22</v>
      </c>
      <c r="J10" s="3"/>
      <c r="K10" s="3"/>
      <c r="L10" s="3"/>
      <c r="M10" s="3"/>
      <c r="N10" s="3"/>
      <c r="O10" s="3">
        <v>7</v>
      </c>
      <c r="P10" s="3">
        <v>7</v>
      </c>
      <c r="Q10" s="11">
        <v>4</v>
      </c>
      <c r="R10" s="3">
        <v>7</v>
      </c>
      <c r="S10" s="11">
        <v>4</v>
      </c>
      <c r="U10">
        <v>189</v>
      </c>
      <c r="W10" s="21">
        <v>21.06</v>
      </c>
    </row>
    <row r="11" ht="18" customHeight="1" spans="1:23">
      <c r="A11" s="3">
        <v>7</v>
      </c>
      <c r="B11" s="3" t="s">
        <v>18</v>
      </c>
      <c r="C11" s="3" t="s">
        <v>24</v>
      </c>
      <c r="D11" s="3" t="s">
        <v>20</v>
      </c>
      <c r="E11" s="3">
        <v>4</v>
      </c>
      <c r="F11" s="10">
        <f t="shared" si="0"/>
        <v>389.76</v>
      </c>
      <c r="G11" s="3">
        <v>1559.04</v>
      </c>
      <c r="H11" s="3" t="s">
        <v>21</v>
      </c>
      <c r="I11" s="3" t="s">
        <v>22</v>
      </c>
      <c r="J11" s="3"/>
      <c r="K11" s="3"/>
      <c r="L11" s="3"/>
      <c r="M11" s="3"/>
      <c r="N11" s="3"/>
      <c r="O11" s="3">
        <v>4</v>
      </c>
      <c r="P11" s="3">
        <v>4</v>
      </c>
      <c r="Q11" s="11">
        <v>4</v>
      </c>
      <c r="R11" s="3">
        <v>4</v>
      </c>
      <c r="S11" s="11">
        <v>4</v>
      </c>
      <c r="U11">
        <v>2784</v>
      </c>
      <c r="W11" s="21">
        <v>389.76</v>
      </c>
    </row>
    <row r="12" ht="18" customHeight="1" spans="1:23">
      <c r="A12" s="3">
        <v>8</v>
      </c>
      <c r="B12" s="3" t="s">
        <v>18</v>
      </c>
      <c r="C12" s="3" t="s">
        <v>24</v>
      </c>
      <c r="D12" s="3" t="s">
        <v>20</v>
      </c>
      <c r="E12" s="3">
        <v>4</v>
      </c>
      <c r="F12" s="10">
        <f t="shared" si="0"/>
        <v>389.76</v>
      </c>
      <c r="G12" s="3">
        <v>1559.04</v>
      </c>
      <c r="H12" s="3" t="s">
        <v>21</v>
      </c>
      <c r="I12" s="3" t="s">
        <v>22</v>
      </c>
      <c r="J12" s="3"/>
      <c r="K12" s="3"/>
      <c r="L12" s="3"/>
      <c r="M12" s="3"/>
      <c r="N12" s="3"/>
      <c r="O12" s="3">
        <v>4</v>
      </c>
      <c r="P12" s="3">
        <v>4</v>
      </c>
      <c r="Q12" s="11">
        <v>4</v>
      </c>
      <c r="R12" s="3">
        <v>4</v>
      </c>
      <c r="S12" s="11">
        <v>4</v>
      </c>
      <c r="U12">
        <v>2784</v>
      </c>
      <c r="W12" s="21">
        <v>389.76</v>
      </c>
    </row>
    <row r="13" ht="18" customHeight="1" spans="1:23">
      <c r="A13" s="3">
        <v>9</v>
      </c>
      <c r="B13" s="3" t="s">
        <v>18</v>
      </c>
      <c r="C13" s="3" t="s">
        <v>25</v>
      </c>
      <c r="D13" s="3" t="s">
        <v>20</v>
      </c>
      <c r="E13" s="3">
        <v>7</v>
      </c>
      <c r="F13" s="10">
        <f t="shared" si="0"/>
        <v>23.2442857142857</v>
      </c>
      <c r="G13" s="3">
        <v>162.71</v>
      </c>
      <c r="H13" s="3" t="s">
        <v>21</v>
      </c>
      <c r="I13" s="3" t="s">
        <v>22</v>
      </c>
      <c r="J13" s="3"/>
      <c r="K13" s="3"/>
      <c r="L13" s="3"/>
      <c r="M13" s="3"/>
      <c r="N13" s="3"/>
      <c r="O13" s="3">
        <v>7</v>
      </c>
      <c r="P13" s="3">
        <v>7</v>
      </c>
      <c r="Q13" s="11">
        <v>6</v>
      </c>
      <c r="R13" s="3">
        <v>7</v>
      </c>
      <c r="S13" s="11">
        <v>7</v>
      </c>
      <c r="U13">
        <v>189</v>
      </c>
      <c r="W13" s="21">
        <v>21.06</v>
      </c>
    </row>
    <row r="14" ht="18" customHeight="1" spans="1:23">
      <c r="A14" s="3">
        <v>10</v>
      </c>
      <c r="B14" s="3" t="s">
        <v>18</v>
      </c>
      <c r="C14" s="3" t="s">
        <v>25</v>
      </c>
      <c r="D14" s="3" t="s">
        <v>20</v>
      </c>
      <c r="E14" s="3">
        <v>7</v>
      </c>
      <c r="F14" s="10">
        <f t="shared" si="0"/>
        <v>23.2442857142857</v>
      </c>
      <c r="G14" s="3">
        <v>162.71</v>
      </c>
      <c r="H14" s="3" t="s">
        <v>21</v>
      </c>
      <c r="I14" s="3" t="s">
        <v>22</v>
      </c>
      <c r="J14" s="3"/>
      <c r="K14" s="3"/>
      <c r="L14" s="3"/>
      <c r="M14" s="3"/>
      <c r="N14" s="3"/>
      <c r="O14" s="3">
        <v>7</v>
      </c>
      <c r="P14" s="3">
        <v>7</v>
      </c>
      <c r="Q14" s="11">
        <v>6</v>
      </c>
      <c r="R14" s="3">
        <v>7</v>
      </c>
      <c r="S14" s="11">
        <v>7</v>
      </c>
      <c r="U14">
        <v>189</v>
      </c>
      <c r="W14" s="21">
        <v>21.06</v>
      </c>
    </row>
    <row r="15" ht="18" customHeight="1" spans="1:23">
      <c r="A15" s="3"/>
      <c r="B15" s="3"/>
      <c r="C15" s="3"/>
      <c r="D15" s="3"/>
      <c r="E15" s="12"/>
      <c r="F15" s="10"/>
      <c r="G15" s="3">
        <v>8608.74</v>
      </c>
      <c r="H15" s="3"/>
      <c r="I15" s="3"/>
      <c r="J15" s="3"/>
      <c r="K15" s="3"/>
      <c r="L15" s="3"/>
      <c r="M15" s="3"/>
      <c r="N15" s="3"/>
      <c r="O15" s="19"/>
      <c r="P15" s="19"/>
      <c r="Q15" s="22"/>
      <c r="R15" s="19"/>
      <c r="S15" s="22"/>
      <c r="W15" s="21"/>
    </row>
    <row r="16" ht="31" customHeight="1" spans="1:14">
      <c r="A16" s="13" t="s">
        <v>14</v>
      </c>
      <c r="B16" s="13"/>
      <c r="C16" s="13"/>
      <c r="D16" s="13"/>
      <c r="E16" s="13" t="s">
        <v>15</v>
      </c>
      <c r="F16" s="13"/>
      <c r="G16" s="13"/>
      <c r="H16" s="13"/>
      <c r="I16" s="13"/>
      <c r="J16" s="13" t="s">
        <v>16</v>
      </c>
      <c r="K16" s="13"/>
      <c r="L16" s="13"/>
      <c r="M16" s="13"/>
      <c r="N16" s="13"/>
    </row>
    <row r="17" ht="65" customHeight="1" spans="1:1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</sheetData>
  <mergeCells count="16">
    <mergeCell ref="A1:N1"/>
    <mergeCell ref="A2:N2"/>
    <mergeCell ref="J3:M3"/>
    <mergeCell ref="A16:D16"/>
    <mergeCell ref="E16:I16"/>
    <mergeCell ref="J16:N16"/>
    <mergeCell ref="A17:N17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354166666666667" right="0.118055555555556" top="0.393055555555556" bottom="0.275" header="0.236111111111111" footer="0.236111111111111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M7" sqref="M7"/>
    </sheetView>
  </sheetViews>
  <sheetFormatPr defaultColWidth="9" defaultRowHeight="13.5"/>
  <cols>
    <col min="1" max="1" width="5.25" customWidth="1"/>
    <col min="2" max="2" width="16.375" customWidth="1"/>
    <col min="3" max="3" width="14.7666666666667" customWidth="1"/>
    <col min="4" max="4" width="13.9166666666667" customWidth="1"/>
    <col min="5" max="5" width="12.375" customWidth="1"/>
    <col min="6" max="6" width="16.15" customWidth="1"/>
    <col min="7" max="7" width="14.375" customWidth="1"/>
    <col min="8" max="8" width="14.125" customWidth="1"/>
    <col min="9" max="9" width="12.875" customWidth="1"/>
    <col min="10" max="10" width="20.1416666666667" customWidth="1"/>
  </cols>
  <sheetData>
    <row r="1" ht="37" customHeight="1" spans="1:10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</row>
    <row r="2" ht="25" customHeight="1" spans="1:10">
      <c r="A2" s="2" t="s">
        <v>2</v>
      </c>
      <c r="B2" s="2" t="s">
        <v>31</v>
      </c>
      <c r="C2" s="2" t="s">
        <v>3</v>
      </c>
      <c r="D2" s="2" t="s">
        <v>32</v>
      </c>
      <c r="E2" s="2" t="s">
        <v>6</v>
      </c>
      <c r="F2" s="2" t="s">
        <v>33</v>
      </c>
      <c r="G2" s="2" t="s">
        <v>34</v>
      </c>
      <c r="H2" s="2" t="s">
        <v>11</v>
      </c>
      <c r="I2" s="2" t="s">
        <v>35</v>
      </c>
      <c r="J2" s="2" t="s">
        <v>36</v>
      </c>
    </row>
    <row r="3" ht="25" customHeight="1" spans="1:10">
      <c r="A3" s="3">
        <v>1</v>
      </c>
      <c r="B3" s="3"/>
      <c r="C3" s="3"/>
      <c r="D3" s="3"/>
      <c r="E3" s="3"/>
      <c r="F3" s="3"/>
      <c r="G3" s="3"/>
      <c r="H3" s="3"/>
      <c r="I3" s="3"/>
      <c r="J3" s="3"/>
    </row>
    <row r="4" ht="25" customHeight="1" spans="1:10">
      <c r="A4" s="3">
        <v>2</v>
      </c>
      <c r="B4" s="3"/>
      <c r="C4" s="3"/>
      <c r="D4" s="3"/>
      <c r="E4" s="3"/>
      <c r="F4" s="3"/>
      <c r="G4" s="3"/>
      <c r="H4" s="3"/>
      <c r="I4" s="3"/>
      <c r="J4" s="3"/>
    </row>
    <row r="5" ht="25" customHeight="1" spans="1:10">
      <c r="A5" s="3">
        <v>3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 spans="1:10">
      <c r="A6" s="3">
        <v>4</v>
      </c>
      <c r="B6" s="3"/>
      <c r="C6" s="3"/>
      <c r="D6" s="3"/>
      <c r="E6" s="3"/>
      <c r="F6" s="3"/>
      <c r="G6" s="3"/>
      <c r="H6" s="3"/>
      <c r="I6" s="3"/>
      <c r="J6" s="3"/>
    </row>
    <row r="7" ht="25" customHeight="1" spans="1:10">
      <c r="A7" s="3">
        <v>5</v>
      </c>
      <c r="B7" s="3"/>
      <c r="C7" s="3"/>
      <c r="D7" s="3"/>
      <c r="E7" s="3"/>
      <c r="F7" s="3"/>
      <c r="G7" s="3"/>
      <c r="H7" s="3"/>
      <c r="I7" s="3"/>
      <c r="J7" s="3"/>
    </row>
    <row r="8" ht="25" customHeight="1" spans="1:10">
      <c r="A8" s="3">
        <v>6</v>
      </c>
      <c r="B8" s="3"/>
      <c r="C8" s="3"/>
      <c r="D8" s="3"/>
      <c r="E8" s="3"/>
      <c r="F8" s="3"/>
      <c r="G8" s="3"/>
      <c r="H8" s="3"/>
      <c r="I8" s="3"/>
      <c r="J8" s="3"/>
    </row>
    <row r="9" ht="25" customHeight="1" spans="1:10">
      <c r="A9" s="3">
        <v>7</v>
      </c>
      <c r="B9" s="3"/>
      <c r="C9" s="3"/>
      <c r="D9" s="3"/>
      <c r="E9" s="3"/>
      <c r="F9" s="3"/>
      <c r="G9" s="3"/>
      <c r="H9" s="3"/>
      <c r="I9" s="3"/>
      <c r="J9" s="3"/>
    </row>
    <row r="10" ht="25" customHeight="1" spans="1:10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</row>
    <row r="11" ht="25" customHeight="1" spans="1:10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</row>
    <row r="12" ht="25" customHeight="1" spans="1:10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</row>
    <row r="13" ht="111" customHeight="1" spans="1:10">
      <c r="A13" s="4" t="s">
        <v>37</v>
      </c>
      <c r="B13" s="4"/>
      <c r="C13" s="4"/>
      <c r="D13" s="4"/>
      <c r="E13" s="4" t="s">
        <v>38</v>
      </c>
      <c r="F13" s="4"/>
      <c r="G13" s="4"/>
      <c r="H13" s="4" t="s">
        <v>39</v>
      </c>
      <c r="I13" s="4"/>
      <c r="J13" s="4"/>
    </row>
    <row r="14" ht="120" customHeight="1" spans="1:10">
      <c r="A14" s="4" t="s">
        <v>40</v>
      </c>
      <c r="B14" s="4"/>
      <c r="C14" s="4"/>
      <c r="D14" s="4"/>
      <c r="E14" s="4" t="s">
        <v>41</v>
      </c>
      <c r="F14" s="4"/>
      <c r="G14" s="4"/>
      <c r="H14" s="4" t="s">
        <v>42</v>
      </c>
      <c r="I14" s="4"/>
      <c r="J14" s="4"/>
    </row>
  </sheetData>
  <mergeCells count="7">
    <mergeCell ref="A1:J1"/>
    <mergeCell ref="A13:D13"/>
    <mergeCell ref="E13:G13"/>
    <mergeCell ref="H13:J13"/>
    <mergeCell ref="A14:D14"/>
    <mergeCell ref="E14:G14"/>
    <mergeCell ref="H14:J14"/>
  </mergeCells>
  <pageMargins left="0.432638888888889" right="0.275" top="0.393055555555556" bottom="0.118055555555556" header="0.314583333333333" footer="0.196527777777778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领用</vt:lpstr>
      <vt:lpstr>领用1</vt:lpstr>
      <vt:lpstr>领用1-1</vt:lpstr>
      <vt:lpstr>领用1-2</vt:lpstr>
      <vt:lpstr>领用1-3</vt:lpstr>
      <vt:lpstr>领用1-4</vt:lpstr>
      <vt:lpstr>领用1-5</vt:lpstr>
      <vt:lpstr>报废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小辣姣</cp:lastModifiedBy>
  <dcterms:created xsi:type="dcterms:W3CDTF">2021-03-18T03:45:00Z</dcterms:created>
  <dcterms:modified xsi:type="dcterms:W3CDTF">2021-12-13T08:06:46Z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11BFE125C146467F896657C49F52EAA0</vt:lpwstr>
  </property>
</Properties>
</file>